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8528" windowHeight="7128"/>
  </bookViews>
  <sheets>
    <sheet name="Sheet1" sheetId="1" r:id="rId1"/>
  </sheets>
  <definedNames>
    <definedName name="_xlnm.Print_Area" localSheetId="0">Sheet1!$A$1:$J$26</definedName>
  </definedNames>
  <calcPr calcId="144525"/>
</workbook>
</file>

<file path=xl/calcChain.xml><?xml version="1.0" encoding="utf-8"?>
<calcChain xmlns="http://schemas.openxmlformats.org/spreadsheetml/2006/main">
  <c r="I25" i="1"/>
  <c r="I8"/>
  <c r="J7"/>
  <c r="I7"/>
</calcChain>
</file>

<file path=xl/sharedStrings.xml><?xml version="1.0" encoding="utf-8"?>
<sst xmlns="http://schemas.openxmlformats.org/spreadsheetml/2006/main" count="97" uniqueCount="81">
  <si>
    <r>
      <rPr>
        <sz val="16"/>
        <rFont val="方正小标宋简体"/>
        <family val="4"/>
        <charset val="134"/>
      </rPr>
      <t xml:space="preserve"> </t>
    </r>
    <r>
      <rPr>
        <sz val="16"/>
        <color theme="1"/>
        <rFont val="方正小标宋简体"/>
        <family val="4"/>
        <charset val="134"/>
      </rPr>
      <t xml:space="preserve">项目支出绩效自评表 </t>
    </r>
  </si>
  <si>
    <t>（2021年度）</t>
  </si>
  <si>
    <t>项目名称</t>
  </si>
  <si>
    <t>北京市机动车排放执法专项项目</t>
  </si>
  <si>
    <t>主管部门</t>
  </si>
  <si>
    <t>北京市生态环境局</t>
  </si>
  <si>
    <t>实施单位</t>
  </si>
  <si>
    <t>北京市生态环境保护综合执法总队</t>
  </si>
  <si>
    <t>项目负责人</t>
  </si>
  <si>
    <t>冯健</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</si>
  <si>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</si>
  <si>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</si>
  <si>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</si>
  <si>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</si>
  <si>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</si>
  <si>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</si>
  <si>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</si>
  <si>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</si>
  <si>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</si>
  <si>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</si>
  <si>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</si>
  <si>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</si>
  <si>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</si>
  <si>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</si>
  <si>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</si>
  <si>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</si>
  <si>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依据年度重点工作任务开展执法检查及油品实验室基本运行。
目标1：收集整理、统计分析机动车排放监管数据，为市生态环境局机动车处制定全市机动车排放定期检测相关政策、标准提供技术支持。
目标2：系统通过视频监控、数据分析和远程控制等监管功能，对在用车排放定期检验进行监控，完成市生态环境局下达的全市检测场定期排放检测工作的监督管理，保证数据传输稳定，确保全市定期排放检测工作的正常开展。
目标3：通过增加抽检核查比例，促使检测机构增强自律意识、自查意识、自我整改意识，督促其严格按照地方标准和检测技术规范要求对在用车进行检测。
目标4：完成2021年度加油站油气回收及在线监控监督检查、市售汽油清净性监督性抽测、市售车用尿素质量抽查和油品实验室基本运维等4方面工作。</t>
  </si>
  <si>
    <t>通过对进京路口进京车辆、上路行驶车辆、在京销售车辆、检测场和加油站等有效监管以及对各区的监督指导，有效地防止排放超标车辆上路行驶、油气挥发以及不合格燃料造成的空气污染。</t>
  </si>
  <si>
    <t>绩效指标</t>
  </si>
  <si>
    <t>一级指标</t>
  </si>
  <si>
    <t>二级指标</t>
  </si>
  <si>
    <t>三级指标</t>
  </si>
  <si>
    <t>年度指标值</t>
  </si>
  <si>
    <t>实际完成值</t>
  </si>
  <si>
    <t>偏差原因分析及改进措施</t>
  </si>
  <si>
    <t>产出指标</t>
  </si>
  <si>
    <t>数量指标</t>
  </si>
  <si>
    <t>检测非道路移动机械</t>
  </si>
  <si>
    <t>40台</t>
  </si>
  <si>
    <t>67台</t>
  </si>
  <si>
    <t>完成50座加油站油气回收系统密闭性、气液比、液阻和70座加油站在线监控设备比对检测；完成17座现场快速模拟检测以及5个奔驰M111台架试验；从加油站、汽配城、公交场站以及在用重型柴油车中抽取95个尿素样品，进行全项分析；</t>
  </si>
  <si>
    <t>50座、70座；完成17座现场快速模拟检测以及5个奔驰M111台架试验；抽取95个尿素样品</t>
  </si>
  <si>
    <t>50座、70座</t>
  </si>
  <si>
    <t>市售汽油清净性监督性抽测项目（现场快速模拟检测以及奔驰M111台架试验）因无供应商具备检测条件而废标终止采购;市售车用尿素质量抽查项目因综改后职能调整移交给机动车中心。2022年起我单位已不再申报上述项目。</t>
  </si>
  <si>
    <t>中心网络安全巡检、检测场设备巡检。</t>
  </si>
  <si>
    <t>12次、38场次</t>
  </si>
  <si>
    <t>12次、62场次</t>
  </si>
  <si>
    <t>根据总队重点任务安排，加大了执法检查力度。</t>
  </si>
  <si>
    <t>质量指标</t>
  </si>
  <si>
    <t>设备质量</t>
  </si>
  <si>
    <t>保障黑烟抓拍设备正常运行</t>
  </si>
  <si>
    <t>正常运行</t>
  </si>
  <si>
    <t>设备检测</t>
  </si>
  <si>
    <t>检测方法满足相关标准</t>
  </si>
  <si>
    <t>网络运行</t>
  </si>
  <si>
    <t>保障网络稳定；机动车在用车抽检比例不低于10%。</t>
  </si>
  <si>
    <t>时效指标</t>
  </si>
  <si>
    <t>前期准备</t>
  </si>
  <si>
    <t>预算批复后按照政府采购要求，5月底前完成采购招标工作</t>
  </si>
  <si>
    <t>基本完成</t>
  </si>
  <si>
    <t>市售汽油清净性监督性抽测项目因无供应商具备检测条件而废标终止采购。2022年起我单位已不再申报上述项目。</t>
  </si>
  <si>
    <t>项目实施</t>
  </si>
  <si>
    <t>按计划实施，12月20日前完成</t>
  </si>
  <si>
    <t>按期完成</t>
  </si>
  <si>
    <t>成本指标</t>
  </si>
  <si>
    <t>预算指标控制</t>
  </si>
  <si>
    <t>成本指标不超过626.11万元。</t>
  </si>
  <si>
    <t>450.46万元</t>
  </si>
  <si>
    <t>市售汽油清净性监督性抽测项目（35.905万元）因无供应商具备检测条件而废标终止采购;市售车用尿素质量抽查(39.9万元）和烟度计诉讼律师费（15万元）项目已移交给机动车中心。2022年起我单位已不再申报上述项目。</t>
  </si>
  <si>
    <t>效益指标</t>
  </si>
  <si>
    <t>生态效益指标</t>
  </si>
  <si>
    <t>环境效益指标</t>
  </si>
  <si>
    <t>按照新大气法或北京市地方法规，对超标上路行驶车辆、违规检测场、不规范加油站进行处罚。</t>
  </si>
  <si>
    <t>完成</t>
  </si>
  <si>
    <t>满意度指标</t>
  </si>
  <si>
    <t>服务对象满意度指标</t>
  </si>
  <si>
    <t>满意度指标调查</t>
  </si>
  <si>
    <t>上级主管部门满意度≥80%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</si>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</sst>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3">
    <numFmt numFmtId="176" formatCode="0.00_ "/>
    <numFmt numFmtId="177" formatCode="0_);[Red]\(0\)"/>
    <numFmt numFmtId="178" formatCode="0.00_);[Red]\(0.00\)"/>
  </numFmts>
  <fonts count="11">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2"/>
      <name val="宋体"/>
      <family val="3"/>
      <charset val="134"/>
    </font>
    <font>
      <sz val="16"/>
      <color theme="1"/>
      <name val="方正小标宋简体"/>
      <family val="4"/>
      <charset val="134"/>
    </font>
    <font>
      <sz val="9"/>
      <name val="等线"/>
      <charset val="13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s>
  <cellStyleXfs count="2">
    <xf numFmtId="0" fontId="0" fillId="0" borderId="0"/>
    <xf numFmtId="0" fontId="8" fillId="0" borderId="0"/>
  </cellStyleXfs>
  <cellXfs count="57">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4" fillId="0" borderId="5" xfId="0" applyFont="1" applyBorder="1" applyAlignment="1">
      <alignment horizontal="center" vertical="center" wrapText="1"/>
    </xf>
    <xf numFmtId="49" fontId="4" fillId="2" borderId="1" xfId="1" applyNumberFormat="1" applyFont="1" applyFill="1" applyBorder="1" applyAlignment="1">
      <alignment horizontal="center" vertical="center" wrapText="1"/>
    </xf>
    <xf numFmtId="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5" xfId="0" applyFont="1" applyBorder="1" applyAlignment="1">
      <alignment horizontal="center" vertical="center"/>
    </xf>
    <xf numFmtId="9" fontId="3" fillId="0" borderId="1" xfId="0" applyNumberFormat="1" applyFont="1" applyBorder="1" applyAlignment="1">
      <alignment horizontal="center" vertical="center" wrapText="1"/>
    </xf>
    <xf numFmtId="0" fontId="6" fillId="0" borderId="0" xfId="0" applyFont="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7" fontId="3" fillId="0" borderId="1" xfId="0" applyNumberFormat="1" applyFont="1" applyBorder="1" applyAlignment="1">
      <alignment horizontal="center" vertical="center" wrapText="1"/>
    </xf>
    <xf numFmtId="0" fontId="3" fillId="3" borderId="1" xfId="0" applyFont="1" applyFill="1" applyBorder="1" applyAlignment="1">
      <alignment horizontal="center" vertical="center" wrapText="1"/>
    </xf>
    <xf numFmtId="177" fontId="3" fillId="0" borderId="5" xfId="0" applyNumberFormat="1"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1" xfId="0" applyFont="1" applyFill="1" applyBorder="1" applyAlignment="1">
      <alignment horizontal="center" vertical="center"/>
    </xf>
    <xf numFmtId="178" fontId="3" fillId="0" borderId="1" xfId="0" applyNumberFormat="1"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left"/>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Q28"/>
  <sheetViews>
    <sheetView tabSelected="1" topLeftCell="A19" zoomScaleNormal="100" zoomScaleSheetLayoutView="85" workbookViewId="0">
      <selection activeCell="E9" sqref="E9"/>
    </sheetView>
  </sheetViews>
  <sheetFormatPr defaultColWidth="9" defaultRowHeight="36.9" customHeight="1"/>
  <cols>
    <col min="2" max="2" width="11.44140625" customWidth="1"/>
    <col min="3" max="3" width="11.88671875" customWidth="1"/>
    <col min="4" max="4" width="30.44140625" customWidth="1"/>
    <col min="5" max="5" width="14.21875" customWidth="1"/>
    <col min="6" max="6" width="20" customWidth="1"/>
    <col min="7" max="7" width="12.44140625" customWidth="1"/>
    <col min="8" max="8" width="11.109375" customWidth="1"/>
    <col min="9" max="9" width="9.33203125" customWidth="1"/>
    <col min="10" max="10" width="33.88671875" style="1" customWidth="1"/>
  </cols>
  <sheetData>
    <row r="1" spans="1:10" ht="26.1" customHeight="1">
      <c r="A1" s="55" t="s">
        <v>0</v>
      </c>
      <c r="B1" s="55"/>
      <c r="C1" s="55"/>
      <c r="D1" s="55"/>
      <c r="E1" s="55"/>
      <c r="F1" s="55"/>
      <c r="G1" s="55"/>
      <c r="H1" s="55"/>
      <c r="I1" s="55"/>
      <c r="J1" s="55"/>
    </row>
    <row r="2" spans="1:10" ht="32.1" customHeight="1">
      <c r="A2" s="56" t="s">
        <v>1</v>
      </c>
      <c r="B2" s="56"/>
      <c r="C2" s="56"/>
      <c r="D2" s="56"/>
      <c r="E2" s="56"/>
      <c r="F2" s="56"/>
      <c r="G2" s="56"/>
      <c r="H2" s="56"/>
      <c r="I2" s="56"/>
      <c r="J2" s="56"/>
    </row>
    <row r="3" spans="1:10" ht="20.100000000000001" customHeight="1">
      <c r="A3" s="45" t="s">
        <v>2</v>
      </c>
      <c r="B3" s="45"/>
      <c r="C3" s="45"/>
      <c r="D3" s="45" t="s">
        <v>3</v>
      </c>
      <c r="E3" s="45"/>
      <c r="F3" s="45"/>
      <c r="G3" s="45"/>
      <c r="H3" s="45"/>
      <c r="I3" s="45"/>
      <c r="J3" s="45"/>
    </row>
    <row r="4" spans="1:10" ht="20.100000000000001" customHeight="1">
      <c r="A4" s="45" t="s">
        <v>4</v>
      </c>
      <c r="B4" s="45"/>
      <c r="C4" s="45"/>
      <c r="D4" s="45" t="s">
        <v>5</v>
      </c>
      <c r="E4" s="45"/>
      <c r="F4" s="45"/>
      <c r="G4" s="2" t="s">
        <v>6</v>
      </c>
      <c r="H4" s="46" t="s">
        <v>7</v>
      </c>
      <c r="I4" s="47"/>
      <c r="J4" s="48"/>
    </row>
    <row r="5" spans="1:10" ht="20.100000000000001" customHeight="1">
      <c r="A5" s="50" t="s">
        <v>8</v>
      </c>
      <c r="B5" s="51"/>
      <c r="C5" s="52"/>
      <c r="D5" s="50" t="s">
        <v>9</v>
      </c>
      <c r="E5" s="51"/>
      <c r="F5" s="52"/>
      <c r="G5" s="3" t="s">
        <v>10</v>
      </c>
      <c r="H5" s="50">
        <v>81254010</v>
      </c>
      <c r="I5" s="51"/>
      <c r="J5" s="52"/>
    </row>
    <row r="6" spans="1:10" ht="36.9" customHeight="1">
      <c r="A6" s="54" t="s">
        <v>11</v>
      </c>
      <c r="B6" s="54"/>
      <c r="C6" s="54"/>
      <c r="D6" s="3"/>
      <c r="E6" s="4" t="s">
        <v>12</v>
      </c>
      <c r="F6" s="5" t="s">
        <v>13</v>
      </c>
      <c r="G6" s="4" t="s">
        <v>14</v>
      </c>
      <c r="H6" s="4" t="s">
        <v>15</v>
      </c>
      <c r="I6" s="4" t="s">
        <v>16</v>
      </c>
      <c r="J6" s="3" t="s">
        <v>17</v>
      </c>
    </row>
    <row r="7" spans="1:10" ht="20.100000000000001" customHeight="1">
      <c r="A7" s="54"/>
      <c r="B7" s="54"/>
      <c r="C7" s="54"/>
      <c r="D7" s="4" t="s">
        <v>18</v>
      </c>
      <c r="E7" s="6">
        <v>544.09019999999998</v>
      </c>
      <c r="F7" s="6">
        <v>451.2439</v>
      </c>
      <c r="G7" s="6">
        <v>450.4622</v>
      </c>
      <c r="H7" s="3">
        <v>10</v>
      </c>
      <c r="I7" s="17">
        <f>G7/F7</f>
        <v>0.99826767741347899</v>
      </c>
      <c r="J7" s="18">
        <f>H7*I7</f>
        <v>9.9826767741347897</v>
      </c>
    </row>
    <row r="8" spans="1:10" ht="20.100000000000001" customHeight="1">
      <c r="A8" s="54"/>
      <c r="B8" s="54"/>
      <c r="C8" s="54"/>
      <c r="D8" s="4" t="s">
        <v>19</v>
      </c>
      <c r="E8" s="6">
        <v>544.09</v>
      </c>
      <c r="F8" s="6">
        <v>451.2439</v>
      </c>
      <c r="G8" s="6">
        <v>450.4622</v>
      </c>
      <c r="H8" s="6" t="s">
        <v>20</v>
      </c>
      <c r="I8" s="17">
        <f>G8/F8</f>
        <v>0.99826767741347899</v>
      </c>
      <c r="J8" s="6" t="s">
        <v>20</v>
      </c>
    </row>
    <row r="9" spans="1:10" ht="20.100000000000001" customHeight="1">
      <c r="A9" s="54"/>
      <c r="B9" s="54"/>
      <c r="C9" s="54"/>
      <c r="D9" s="4" t="s">
        <v>21</v>
      </c>
      <c r="E9" s="6" t="s">
        <v>20</v>
      </c>
      <c r="F9" s="6" t="s">
        <v>20</v>
      </c>
      <c r="G9" s="6" t="s">
        <v>20</v>
      </c>
      <c r="H9" s="6" t="s">
        <v>20</v>
      </c>
      <c r="I9" s="6" t="s">
        <v>20</v>
      </c>
      <c r="J9" s="6" t="s">
        <v>20</v>
      </c>
    </row>
    <row r="10" spans="1:10" ht="20.100000000000001" customHeight="1">
      <c r="A10" s="54"/>
      <c r="B10" s="54"/>
      <c r="C10" s="54"/>
      <c r="D10" s="4" t="s">
        <v>22</v>
      </c>
      <c r="E10" s="6" t="s">
        <v>20</v>
      </c>
      <c r="F10" s="6" t="s">
        <v>20</v>
      </c>
      <c r="G10" s="6" t="s">
        <v>20</v>
      </c>
      <c r="H10" s="6" t="s">
        <v>20</v>
      </c>
      <c r="I10" s="6" t="s">
        <v>20</v>
      </c>
      <c r="J10" s="6" t="s">
        <v>20</v>
      </c>
    </row>
    <row r="11" spans="1:10" ht="20.100000000000001" customHeight="1">
      <c r="A11" s="32" t="s">
        <v>23</v>
      </c>
      <c r="B11" s="40" t="s">
        <v>24</v>
      </c>
      <c r="C11" s="53"/>
      <c r="D11" s="53"/>
      <c r="E11" s="53"/>
      <c r="F11" s="41"/>
      <c r="G11" s="46" t="s">
        <v>25</v>
      </c>
      <c r="H11" s="47"/>
      <c r="I11" s="47"/>
      <c r="J11" s="48"/>
    </row>
    <row r="12" spans="1:10" ht="124.05" customHeight="1">
      <c r="A12" s="33"/>
      <c r="B12" s="49" t="s">
        <v>26</v>
      </c>
      <c r="C12" s="49"/>
      <c r="D12" s="49"/>
      <c r="E12" s="49"/>
      <c r="F12" s="49"/>
      <c r="G12" s="49" t="s">
        <v>27</v>
      </c>
      <c r="H12" s="49"/>
      <c r="I12" s="49"/>
      <c r="J12" s="49"/>
    </row>
    <row r="13" spans="1:10" ht="30" customHeight="1">
      <c r="A13" s="34" t="s">
        <v>28</v>
      </c>
      <c r="B13" s="8" t="s">
        <v>29</v>
      </c>
      <c r="C13" s="2" t="s">
        <v>30</v>
      </c>
      <c r="D13" s="2" t="s">
        <v>31</v>
      </c>
      <c r="E13" s="45" t="s">
        <v>32</v>
      </c>
      <c r="F13" s="45"/>
      <c r="G13" s="8" t="s">
        <v>33</v>
      </c>
      <c r="H13" s="8" t="s">
        <v>15</v>
      </c>
      <c r="I13" s="8" t="s">
        <v>17</v>
      </c>
      <c r="J13" s="4" t="s">
        <v>34</v>
      </c>
    </row>
    <row r="14" spans="1:10" ht="65.099999999999994" customHeight="1">
      <c r="A14" s="35"/>
      <c r="B14" s="36" t="s">
        <v>35</v>
      </c>
      <c r="C14" s="36" t="s">
        <v>36</v>
      </c>
      <c r="D14" s="2" t="s">
        <v>37</v>
      </c>
      <c r="E14" s="45" t="s">
        <v>38</v>
      </c>
      <c r="F14" s="45"/>
      <c r="G14" s="2" t="s">
        <v>39</v>
      </c>
      <c r="H14" s="8">
        <v>5</v>
      </c>
      <c r="I14" s="19">
        <v>5</v>
      </c>
      <c r="J14" s="8"/>
    </row>
    <row r="15" spans="1:10" ht="86.4" customHeight="1">
      <c r="A15" s="35"/>
      <c r="B15" s="37"/>
      <c r="C15" s="37"/>
      <c r="D15" s="8" t="s">
        <v>40</v>
      </c>
      <c r="E15" s="40" t="s">
        <v>41</v>
      </c>
      <c r="F15" s="41"/>
      <c r="G15" s="2" t="s">
        <v>42</v>
      </c>
      <c r="H15" s="8">
        <v>10</v>
      </c>
      <c r="I15" s="19">
        <v>9</v>
      </c>
      <c r="J15" s="20" t="s">
        <v>43</v>
      </c>
    </row>
    <row r="16" spans="1:10" ht="40.799999999999997" customHeight="1">
      <c r="A16" s="35"/>
      <c r="B16" s="37"/>
      <c r="C16" s="38"/>
      <c r="D16" s="8" t="s">
        <v>44</v>
      </c>
      <c r="E16" s="46" t="s">
        <v>45</v>
      </c>
      <c r="F16" s="48"/>
      <c r="G16" s="2" t="s">
        <v>46</v>
      </c>
      <c r="H16" s="8">
        <v>5</v>
      </c>
      <c r="I16" s="19">
        <v>5</v>
      </c>
      <c r="J16" s="8" t="s">
        <v>47</v>
      </c>
    </row>
    <row r="17" spans="1:17" ht="20.100000000000001" customHeight="1">
      <c r="A17" s="35"/>
      <c r="B17" s="37"/>
      <c r="C17" s="36" t="s">
        <v>48</v>
      </c>
      <c r="D17" s="2" t="s">
        <v>49</v>
      </c>
      <c r="E17" s="46" t="s">
        <v>50</v>
      </c>
      <c r="F17" s="48"/>
      <c r="G17" s="2" t="s">
        <v>51</v>
      </c>
      <c r="H17" s="8">
        <v>5</v>
      </c>
      <c r="I17" s="19">
        <v>5</v>
      </c>
      <c r="J17" s="2"/>
      <c r="Q17" s="26"/>
    </row>
    <row r="18" spans="1:17" ht="27.75" customHeight="1">
      <c r="A18" s="35"/>
      <c r="B18" s="37"/>
      <c r="C18" s="37"/>
      <c r="D18" s="2" t="s">
        <v>52</v>
      </c>
      <c r="E18" s="46" t="s">
        <v>53</v>
      </c>
      <c r="F18" s="48"/>
      <c r="G18" s="10" t="s">
        <v>53</v>
      </c>
      <c r="H18" s="8">
        <v>5</v>
      </c>
      <c r="I18" s="19">
        <v>5</v>
      </c>
      <c r="J18" s="2"/>
    </row>
    <row r="19" spans="1:17" ht="27.6" customHeight="1">
      <c r="A19" s="35"/>
      <c r="B19" s="37"/>
      <c r="C19" s="38"/>
      <c r="D19" s="2" t="s">
        <v>54</v>
      </c>
      <c r="E19" s="40" t="s">
        <v>55</v>
      </c>
      <c r="F19" s="41"/>
      <c r="G19" s="11">
        <v>0.1</v>
      </c>
      <c r="H19" s="12">
        <v>5</v>
      </c>
      <c r="I19" s="19">
        <v>5</v>
      </c>
      <c r="J19" s="2"/>
    </row>
    <row r="20" spans="1:17" ht="46.8" customHeight="1">
      <c r="A20" s="35"/>
      <c r="B20" s="37"/>
      <c r="C20" s="39" t="s">
        <v>56</v>
      </c>
      <c r="D20" s="2" t="s">
        <v>57</v>
      </c>
      <c r="E20" s="40" t="s">
        <v>58</v>
      </c>
      <c r="F20" s="41"/>
      <c r="G20" s="2" t="s">
        <v>59</v>
      </c>
      <c r="H20" s="12">
        <v>5</v>
      </c>
      <c r="I20" s="19">
        <v>4</v>
      </c>
      <c r="J20" s="20" t="s">
        <v>60</v>
      </c>
    </row>
    <row r="21" spans="1:17" ht="24" customHeight="1">
      <c r="A21" s="35"/>
      <c r="B21" s="37"/>
      <c r="C21" s="39"/>
      <c r="D21" s="2" t="s">
        <v>61</v>
      </c>
      <c r="E21" s="40" t="s">
        <v>62</v>
      </c>
      <c r="F21" s="41"/>
      <c r="G21" s="2" t="s">
        <v>63</v>
      </c>
      <c r="H21" s="12">
        <v>5</v>
      </c>
      <c r="I21" s="19">
        <v>5</v>
      </c>
      <c r="J21" s="2"/>
    </row>
    <row r="22" spans="1:17" ht="78.599999999999994" customHeight="1">
      <c r="A22" s="35"/>
      <c r="B22" s="37"/>
      <c r="C22" s="9" t="s">
        <v>64</v>
      </c>
      <c r="D22" s="14" t="s">
        <v>65</v>
      </c>
      <c r="E22" s="42" t="s">
        <v>66</v>
      </c>
      <c r="F22" s="43"/>
      <c r="G22" s="14" t="s">
        <v>67</v>
      </c>
      <c r="H22" s="7">
        <v>5</v>
      </c>
      <c r="I22" s="21">
        <v>5</v>
      </c>
      <c r="J22" s="22" t="s">
        <v>68</v>
      </c>
    </row>
    <row r="23" spans="1:17" ht="39.6" customHeight="1">
      <c r="A23" s="35"/>
      <c r="B23" s="13" t="s">
        <v>69</v>
      </c>
      <c r="C23" s="13" t="s">
        <v>70</v>
      </c>
      <c r="D23" s="2" t="s">
        <v>71</v>
      </c>
      <c r="E23" s="44" t="s">
        <v>72</v>
      </c>
      <c r="F23" s="44"/>
      <c r="G23" s="2" t="s">
        <v>73</v>
      </c>
      <c r="H23" s="8">
        <v>30</v>
      </c>
      <c r="I23" s="19">
        <v>30</v>
      </c>
      <c r="J23" s="2"/>
    </row>
    <row r="24" spans="1:17" ht="42.6" customHeight="1">
      <c r="A24" s="35"/>
      <c r="B24" s="13" t="s">
        <v>74</v>
      </c>
      <c r="C24" s="13" t="s">
        <v>75</v>
      </c>
      <c r="D24" s="2" t="s">
        <v>76</v>
      </c>
      <c r="E24" s="45" t="s">
        <v>77</v>
      </c>
      <c r="F24" s="45"/>
      <c r="G24" s="15">
        <v>0.8</v>
      </c>
      <c r="H24" s="8">
        <v>10</v>
      </c>
      <c r="I24" s="19">
        <v>10</v>
      </c>
      <c r="J24" s="23"/>
    </row>
    <row r="25" spans="1:17" ht="36.9" customHeight="1">
      <c r="A25" s="46" t="s">
        <v>78</v>
      </c>
      <c r="B25" s="47"/>
      <c r="C25" s="47"/>
      <c r="D25" s="47"/>
      <c r="E25" s="47"/>
      <c r="F25" s="47"/>
      <c r="G25" s="47"/>
      <c r="H25" s="2">
        <v>100</v>
      </c>
      <c r="I25" s="24">
        <f>SUM(I14:I24)+J7</f>
        <v>97.982676774134802</v>
      </c>
      <c r="J25" s="25"/>
    </row>
    <row r="26" spans="1:17" ht="87" customHeight="1">
      <c r="A26" s="27" t="s">
        <v>79</v>
      </c>
      <c r="B26" s="28"/>
      <c r="C26" s="28"/>
      <c r="D26" s="28"/>
      <c r="E26" s="28"/>
      <c r="F26" s="28"/>
      <c r="G26" s="28"/>
      <c r="H26" s="28"/>
      <c r="I26" s="28"/>
      <c r="J26" s="29"/>
    </row>
    <row r="27" spans="1:17" ht="36.9" customHeight="1">
      <c r="A27" s="30" t="s">
        <v>80</v>
      </c>
      <c r="B27" s="30"/>
      <c r="C27" s="30"/>
      <c r="D27" s="30"/>
      <c r="E27" s="30"/>
      <c r="F27" s="30"/>
      <c r="G27" s="30"/>
      <c r="H27" s="30"/>
      <c r="I27" s="30"/>
      <c r="J27" s="31"/>
    </row>
    <row r="28" spans="1:17" ht="36.9" customHeight="1">
      <c r="A28" s="16"/>
    </row>
  </sheetData>
  <mergeCells count="36">
    <mergeCell ref="A1:J1"/>
    <mergeCell ref="A2:J2"/>
    <mergeCell ref="A3:C3"/>
    <mergeCell ref="D3:J3"/>
    <mergeCell ref="A4:C4"/>
    <mergeCell ref="D4:F4"/>
    <mergeCell ref="H4:J4"/>
    <mergeCell ref="A5:C5"/>
    <mergeCell ref="D5:F5"/>
    <mergeCell ref="H5:J5"/>
    <mergeCell ref="B11:F11"/>
    <mergeCell ref="G11:J11"/>
    <mergeCell ref="A6:C10"/>
    <mergeCell ref="E19:F19"/>
    <mergeCell ref="E20:F20"/>
    <mergeCell ref="B12:F12"/>
    <mergeCell ref="G12:J12"/>
    <mergeCell ref="E13:F13"/>
    <mergeCell ref="E14:F14"/>
    <mergeCell ref="E15:F15"/>
    <mergeCell ref="A26:J26"/>
    <mergeCell ref="A27:J27"/>
    <mergeCell ref="A11:A12"/>
    <mergeCell ref="A13:A24"/>
    <mergeCell ref="B14:B22"/>
    <mergeCell ref="C14:C16"/>
    <mergeCell ref="C17:C19"/>
    <mergeCell ref="C20:C21"/>
    <mergeCell ref="E21:F21"/>
    <mergeCell ref="E22:F22"/>
    <mergeCell ref="E23:F23"/>
    <mergeCell ref="E24:F24"/>
    <mergeCell ref="A25:G25"/>
    <mergeCell ref="E16:F16"/>
    <mergeCell ref="E17:F17"/>
    <mergeCell ref="E18:F18"/>
  </mergeCells>
  <phoneticPr fontId="10" type="noConversion"/>
  <printOptions horizontalCentered="1"/>
  <pageMargins left="0.70866141732283472" right="0.31496062992125984" top="0.55118110236220474" bottom="0.35433070866141736" header="0.31496062992125984" footer="0.31496062992125984"/>
  <pageSetup paperSize="9" scale="68" orientation="landscape" r:id="rId1"/>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lvx</dc:creator>
  <cp:lastModifiedBy>吕侠</cp:lastModifiedBy>
  <cp:lastPrinted>2022-08-22T02:35:29Z</cp:lastPrinted>
  <dcterms:created xsi:type="dcterms:W3CDTF">2015-06-05T18:19:00Z</dcterms:created>
  <dcterms:modified xsi:type="dcterms:W3CDTF">2022-08-22T02:35:59Z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96E33C8D22E8431798966A3BC68C84B4</vt:lpwstr>
  </property>
</Properties>
</file>