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I25" i="1"/>
  <c r="I8"/>
  <c r="J7"/>
  <c r="I7"/>
</calcChain>
</file>

<file path=xl/sharedStrings.xml><?xml version="1.0" encoding="utf-8"?>
<sst xmlns="http://schemas.openxmlformats.org/spreadsheetml/2006/main" count="96" uniqueCount="80">
  <si>
    <r>
      <rPr>
        <sz val="16"/>
        <rFont val="方正小标宋简体"/>
        <family val="4"/>
        <charset val="134"/>
      </rPr>
      <t xml:space="preserve"> </t>
    </r>
    <r>
      <rPr>
        <sz val="16"/>
        <color indexed="8"/>
        <rFont val="方正小标宋简体"/>
        <family val="4"/>
        <charset val="134"/>
      </rPr>
      <t xml:space="preserve">项目支出绩效自评表 </t>
    </r>
  </si>
  <si>
    <t>（2022年度）</t>
  </si>
  <si>
    <t>项目名称</t>
  </si>
  <si>
    <t>年检场系统运维项目</t>
  </si>
  <si>
    <t>主管部门</t>
  </si>
  <si>
    <t>031-北京市生态环境局</t>
  </si>
  <si>
    <t>实施单位</t>
  </si>
  <si>
    <t>031002-北京市生态环境保护综合执法总队</t>
  </si>
  <si>
    <t>项目负责人</t>
  </si>
  <si>
    <t>陈晶</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</si>
  <si>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</si>
  <si>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</si>
  <si>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</si>
  <si>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</si>
  <si>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</si>
  <si>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</si>
  <si>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</si>
  <si>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</si>
  <si>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</si>
  <si>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</si>
  <si>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</si>
  <si>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</si>
  <si>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</si>
  <si>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</si>
  <si>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</si>
  <si>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</si>
  <si>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1、系统通过专网联接全市51家检测机构，收集整理机动车排放监管数据，实现生态环境部三级联网要求； 2、系统通过视频监控、数据分析及执法管控等监管功能，对在用车排放定期检验进行监控，保证数据传输稳定，确保全市定期排放检测工作的正常开展，完成市生态环境保护综合执法总队下达的全市检测场定期排放检测工作的日常执法管理工作任务； 3、通过增加抽检核查比例，加强系统的科技执法力度，促使检测机构增强自律意识、自查意识、自我整改意识，督促其严格按照地方标准和检测技术规范要求对在用车进行检测。  </t>
  </si>
  <si>
    <t>2022年全市环保检测车辆207万辆，定期排放检测监管系统按生态环境部车辆环保检测三级联网的要求，与全市62家检验机构实现了专网连接，确保上述检测数据稳定、完整上传。为保障系统稳定运行，对20TB数据进行整理转移至新租赁的7台服务器，整体系统迁移工作平稳过渡。在线监控外聘人员14人全年共抽查重点车辆16.3万辆次，发现各类问题94个,对检测机构处罚5起，其余问题已要求检验机构予以整改，较好的完成了日常执法管理工作任务，有效督促了检测机构严格按照地方标准和检测技术规范要求对在用车进行检测。</t>
  </si>
  <si>
    <t>绩效指标</t>
  </si>
  <si>
    <t>一级指标</t>
  </si>
  <si>
    <t>二级指标</t>
  </si>
  <si>
    <t>三级指标</t>
  </si>
  <si>
    <t>年度指标值</t>
  </si>
  <si>
    <t>实际完成值</t>
  </si>
  <si>
    <t>偏差原因分析及改进措施</t>
  </si>
  <si>
    <t>产出指标</t>
  </si>
  <si>
    <t>数量指标</t>
  </si>
  <si>
    <t>网络带宽(检测场端）</t>
  </si>
  <si>
    <t>=20Mbps</t>
  </si>
  <si>
    <t>20Mbps</t>
  </si>
  <si>
    <t>核心端设备巡检</t>
  </si>
  <si>
    <t>≥4次</t>
  </si>
  <si>
    <t>4次</t>
  </si>
  <si>
    <t>网络带宽(核心端）</t>
  </si>
  <si>
    <t>=120Mbps</t>
  </si>
  <si>
    <t>120Mbps</t>
  </si>
  <si>
    <t>检测机构设备巡检</t>
  </si>
  <si>
    <t>≥51次</t>
  </si>
  <si>
    <t>质量指标</t>
  </si>
  <si>
    <t>保障网络稳定</t>
  </si>
  <si>
    <t>≥90%</t>
  </si>
  <si>
    <t>机动车在用车抽检比例</t>
  </si>
  <si>
    <t>≥10%</t>
  </si>
  <si>
    <t>因疫情封控、居家办公等原因，部分时间未全员到岗</t>
  </si>
  <si>
    <t>时效指标</t>
  </si>
  <si>
    <t>项目完成时限</t>
  </si>
  <si>
    <t>=12月</t>
  </si>
  <si>
    <t>12月</t>
  </si>
  <si>
    <t>成本指标</t>
  </si>
  <si>
    <t>项目预算控制</t>
  </si>
  <si>
    <t>≤377.885535万元</t>
  </si>
  <si>
    <t>375.721105万元</t>
  </si>
  <si>
    <t>效益指标</t>
  </si>
  <si>
    <t>社会效益指标</t>
  </si>
  <si>
    <t>网络传输正常保证了检测场检测车辆的快速稳定，减少车主等候时间；同时提高了系统的稳定性和工作效率。</t>
  </si>
  <si>
    <t>优良中低差</t>
  </si>
  <si>
    <t>全年未发生因系统断网或其它原因造成的车辆无法正常检测</t>
  </si>
  <si>
    <t>生态效益指标</t>
  </si>
  <si>
    <t>系统通过视频监控、数据分析和远程控制等监管功能，对在用车排放定期检验进行实时监控，有效发现检测场作弊行为，促进了车辆维修保养，对减少在用车排放污染发挥了重要作用。</t>
  </si>
  <si>
    <t>通过系统视频监控、数据分析等手段发现问题线索，处罚检测机构违规检测5起</t>
  </si>
  <si>
    <t>满意度指标</t>
  </si>
  <si>
    <t>服务对象满意度指标</t>
  </si>
  <si>
    <t>检测场对系统的满意度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</si>
  <si>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</si>
  <si>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</si>
  <si>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</si>
  <si>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</si>
  <si>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62次</t>
    <phoneticPr fontId="11" type="noConversion"/>
  </si>
  <si>
    <t>预算申报时全市51家检测机构，2022年新增了11家检测机构，实际巡检数大于预算申报数。整改措施：在以后年度项目申报时充分考虑新增或减少检测机构情况。</t>
    <phoneticPr fontId="11" type="noConversion"/>
  </si>
  <si>
    <t>项目采用公开招标、洽商谈判等方式进行采购，剩余部分为招标净结余。</t>
    <phoneticPr fontId="11" type="noConversion"/>
  </si>
</sst>
</file>

<file path=xl/styles.xml><?xml version="1.0" encoding="utf-8"?>
<styleSheet xmlns="http://schemas.openxmlformats.org/spreadsheetml/2006/main">
  <numFmts count="2">
    <numFmt numFmtId="178" formatCode="0.00_ "/>
    <numFmt numFmtId="179" formatCode="0.00_);[Red]\(0.00\)"/>
  </numFmts>
  <fonts count="12">
    <font>
      <sz val="11"/>
      <color theme="1"/>
      <name val="等线"/>
      <charset val="134"/>
      <scheme val="minor"/>
    </font>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sz val="10"/>
      <color rgb="FF000000"/>
      <name val="SimSun"/>
      <charset val="134"/>
    </font>
    <font>
      <b/>
      <sz val="10"/>
      <color theme="1"/>
      <name val="宋体"/>
      <family val="3"/>
      <charset val="134"/>
    </font>
    <font>
      <sz val="16"/>
      <color indexed="8"/>
      <name val="方正小标宋简体"/>
      <family val="4"/>
      <charset val="134"/>
    </font>
    <font>
      <sz val="9"/>
      <name val="等线"/>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35">
    <xf numFmtId="0" fontId="0" fillId="0" borderId="0" xfId="0"/>
    <xf numFmtId="0" fontId="1" fillId="0" borderId="0" xfId="1" applyAlignment="1">
      <alignment wrapText="1"/>
    </xf>
    <xf numFmtId="0" fontId="1" fillId="0" borderId="0" xfId="1"/>
    <xf numFmtId="0" fontId="1" fillId="0" borderId="0" xfId="1" applyAlignment="1">
      <alignment horizontal="center"/>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178" fontId="4" fillId="0" borderId="1" xfId="1" applyNumberFormat="1" applyFont="1" applyBorder="1" applyAlignment="1">
      <alignment horizontal="center" vertical="center"/>
    </xf>
    <xf numFmtId="0" fontId="4" fillId="0" borderId="1" xfId="1" applyFont="1" applyBorder="1" applyAlignment="1">
      <alignment horizontal="left" vertical="center" wrapText="1"/>
    </xf>
    <xf numFmtId="0" fontId="5" fillId="0" borderId="1" xfId="1" applyFont="1" applyBorder="1" applyAlignment="1">
      <alignment horizontal="center" vertical="center" wrapText="1"/>
    </xf>
    <xf numFmtId="9" fontId="4" fillId="0" borderId="1" xfId="1" applyNumberFormat="1" applyFont="1" applyBorder="1" applyAlignment="1">
      <alignment horizontal="center" vertical="center"/>
    </xf>
    <xf numFmtId="178" fontId="4" fillId="0" borderId="1" xfId="1" applyNumberFormat="1" applyFont="1" applyBorder="1" applyAlignment="1">
      <alignment horizontal="center" vertical="center" wrapText="1"/>
    </xf>
    <xf numFmtId="9" fontId="4" fillId="0" borderId="1" xfId="1" applyNumberFormat="1" applyFont="1" applyBorder="1" applyAlignment="1">
      <alignment horizontal="center" vertical="center" wrapText="1"/>
    </xf>
    <xf numFmtId="0" fontId="7" fillId="0" borderId="0" xfId="1" applyFont="1" applyAlignment="1">
      <alignment horizontal="justify" vertical="center"/>
    </xf>
    <xf numFmtId="0" fontId="8" fillId="0" borderId="0" xfId="0" applyFont="1" applyAlignment="1">
      <alignment horizontal="center" vertical="center"/>
    </xf>
    <xf numFmtId="0" fontId="8" fillId="0" borderId="0" xfId="0" applyFont="1" applyAlignment="1">
      <alignment horizontal="left" vertical="center"/>
    </xf>
    <xf numFmtId="10" fontId="4" fillId="0" borderId="1" xfId="1" applyNumberFormat="1" applyFont="1" applyBorder="1" applyAlignment="1">
      <alignment horizontal="center" vertical="center"/>
    </xf>
    <xf numFmtId="179" fontId="4"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xf>
    <xf numFmtId="0" fontId="9" fillId="0" borderId="1" xfId="1" applyFont="1" applyBorder="1" applyAlignment="1">
      <alignment vertical="center"/>
    </xf>
    <xf numFmtId="0" fontId="2" fillId="0" borderId="0" xfId="1" applyFont="1" applyAlignment="1">
      <alignment horizontal="center" vertical="center" wrapText="1"/>
    </xf>
    <xf numFmtId="0" fontId="3" fillId="0" borderId="0" xfId="1" applyFont="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quotePrefix="1" applyFont="1" applyBorder="1" applyAlignment="1">
      <alignment horizontal="center" vertical="center"/>
    </xf>
    <xf numFmtId="9" fontId="4" fillId="0" borderId="1" xfId="1" applyNumberFormat="1" applyFont="1" applyBorder="1" applyAlignment="1">
      <alignment horizontal="center" vertical="center"/>
    </xf>
    <xf numFmtId="9" fontId="4" fillId="0" borderId="1" xfId="1" applyNumberFormat="1" applyFont="1" applyBorder="1" applyAlignment="1">
      <alignment horizontal="center" vertical="center" wrapText="1"/>
    </xf>
    <xf numFmtId="0" fontId="4" fillId="0" borderId="0" xfId="1" applyFont="1" applyAlignment="1">
      <alignment horizontal="left" vertical="center" wrapText="1"/>
    </xf>
    <xf numFmtId="0" fontId="4" fillId="0" borderId="0" xfId="1" applyFont="1" applyAlignment="1">
      <alignment horizontal="left" vertical="center"/>
    </xf>
    <xf numFmtId="0" fontId="4" fillId="0" borderId="0" xfId="1" applyFont="1" applyAlignment="1">
      <alignment horizontal="center" vertical="center"/>
    </xf>
    <xf numFmtId="0" fontId="6" fillId="0" borderId="0" xfId="1" applyFont="1" applyAlignment="1">
      <alignment horizontal="left" vertical="center"/>
    </xf>
    <xf numFmtId="0" fontId="6" fillId="0" borderId="0" xfId="1" applyFont="1" applyAlignment="1">
      <alignment horizontal="center" vertical="center"/>
    </xf>
    <xf numFmtId="0" fontId="4" fillId="0" borderId="1" xfId="1" applyFont="1" applyBorder="1" applyAlignment="1">
      <alignment horizontal="center" vertical="center" textRotation="255"/>
    </xf>
    <xf numFmtId="0" fontId="4" fillId="0" borderId="1" xfId="1" applyFont="1" applyBorder="1" applyAlignment="1">
      <alignment horizontal="center" vertical="center" textRotation="255" wrapText="1"/>
    </xf>
    <xf numFmtId="0" fontId="5" fillId="0" borderId="1" xfId="1"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8"/>
  <sheetViews>
    <sheetView tabSelected="1" view="pageBreakPreview" zoomScaleSheetLayoutView="100" workbookViewId="0">
      <selection activeCell="L25" sqref="L25"/>
    </sheetView>
  </sheetViews>
  <sheetFormatPr defaultColWidth="8.25" defaultRowHeight="13.5"/>
  <cols>
    <col min="1" max="1" width="8.25" style="2"/>
    <col min="2" max="2" width="9.125" style="2" customWidth="1"/>
    <col min="3" max="3" width="10.875" style="2" customWidth="1"/>
    <col min="4" max="4" width="18.875" style="2" customWidth="1"/>
    <col min="5" max="5" width="11" style="2" customWidth="1"/>
    <col min="6" max="6" width="10.875" style="2" customWidth="1"/>
    <col min="7" max="7" width="13.125" style="2" customWidth="1"/>
    <col min="8" max="8" width="10.125" style="2" customWidth="1"/>
    <col min="9" max="9" width="8.625" style="2" customWidth="1"/>
    <col min="10" max="10" width="20.625" style="3" customWidth="1"/>
    <col min="11" max="16384" width="8.25" style="2"/>
  </cols>
  <sheetData>
    <row r="1" spans="1:12" ht="21">
      <c r="A1" s="19" t="s">
        <v>0</v>
      </c>
      <c r="B1" s="19"/>
      <c r="C1" s="19"/>
      <c r="D1" s="19"/>
      <c r="E1" s="19"/>
      <c r="F1" s="19"/>
      <c r="G1" s="19"/>
      <c r="H1" s="19"/>
      <c r="I1" s="19"/>
      <c r="J1" s="19"/>
    </row>
    <row r="2" spans="1:12" ht="32.1" customHeight="1">
      <c r="A2" s="20" t="s">
        <v>1</v>
      </c>
      <c r="B2" s="20"/>
      <c r="C2" s="20"/>
      <c r="D2" s="20"/>
      <c r="E2" s="20"/>
      <c r="F2" s="20"/>
      <c r="G2" s="20"/>
      <c r="H2" s="20"/>
      <c r="I2" s="20"/>
      <c r="J2" s="20"/>
    </row>
    <row r="3" spans="1:12" ht="20.100000000000001" customHeight="1">
      <c r="A3" s="21" t="s">
        <v>2</v>
      </c>
      <c r="B3" s="21"/>
      <c r="C3" s="21"/>
      <c r="D3" s="21" t="s">
        <v>3</v>
      </c>
      <c r="E3" s="21"/>
      <c r="F3" s="21"/>
      <c r="G3" s="21"/>
      <c r="H3" s="21"/>
      <c r="I3" s="21"/>
      <c r="J3" s="21"/>
    </row>
    <row r="4" spans="1:12" ht="20.100000000000001" customHeight="1">
      <c r="A4" s="21" t="s">
        <v>4</v>
      </c>
      <c r="B4" s="21"/>
      <c r="C4" s="21"/>
      <c r="D4" s="21" t="s">
        <v>5</v>
      </c>
      <c r="E4" s="21"/>
      <c r="F4" s="21"/>
      <c r="G4" s="4" t="s">
        <v>6</v>
      </c>
      <c r="H4" s="21" t="s">
        <v>7</v>
      </c>
      <c r="I4" s="21"/>
      <c r="J4" s="21"/>
    </row>
    <row r="5" spans="1:12" ht="20.100000000000001" customHeight="1">
      <c r="A5" s="21" t="s">
        <v>8</v>
      </c>
      <c r="B5" s="21"/>
      <c r="C5" s="21"/>
      <c r="D5" s="21" t="s">
        <v>9</v>
      </c>
      <c r="E5" s="21"/>
      <c r="F5" s="21"/>
      <c r="G5" s="4" t="s">
        <v>10</v>
      </c>
      <c r="H5" s="21">
        <v>81254110</v>
      </c>
      <c r="I5" s="21"/>
      <c r="J5" s="21"/>
      <c r="K5" s="13"/>
      <c r="L5" s="14"/>
    </row>
    <row r="6" spans="1:12">
      <c r="A6" s="22" t="s">
        <v>11</v>
      </c>
      <c r="B6" s="22"/>
      <c r="C6" s="22"/>
      <c r="D6" s="4"/>
      <c r="E6" s="5" t="s">
        <v>12</v>
      </c>
      <c r="F6" s="4" t="s">
        <v>13</v>
      </c>
      <c r="G6" s="5" t="s">
        <v>14</v>
      </c>
      <c r="H6" s="5" t="s">
        <v>15</v>
      </c>
      <c r="I6" s="5" t="s">
        <v>16</v>
      </c>
      <c r="J6" s="4" t="s">
        <v>17</v>
      </c>
    </row>
    <row r="7" spans="1:12">
      <c r="A7" s="22"/>
      <c r="B7" s="22"/>
      <c r="C7" s="22"/>
      <c r="D7" s="5" t="s">
        <v>18</v>
      </c>
      <c r="E7" s="6">
        <v>377.885535</v>
      </c>
      <c r="F7" s="6">
        <v>375.991105</v>
      </c>
      <c r="G7" s="6">
        <v>375.72110500000002</v>
      </c>
      <c r="H7" s="4">
        <v>10</v>
      </c>
      <c r="I7" s="15">
        <f>G7/F7</f>
        <v>0.99928189790553701</v>
      </c>
      <c r="J7" s="10">
        <f>H7*I7</f>
        <v>9.9928189790553699</v>
      </c>
    </row>
    <row r="8" spans="1:12">
      <c r="A8" s="22"/>
      <c r="B8" s="22"/>
      <c r="C8" s="22"/>
      <c r="D8" s="5" t="s">
        <v>19</v>
      </c>
      <c r="E8" s="6">
        <v>377.885535</v>
      </c>
      <c r="F8" s="6">
        <v>375.991105</v>
      </c>
      <c r="G8" s="6">
        <v>375.72110500000002</v>
      </c>
      <c r="H8" s="4" t="s">
        <v>20</v>
      </c>
      <c r="I8" s="15">
        <f>G8/F8</f>
        <v>0.99928189790553701</v>
      </c>
      <c r="J8" s="4" t="s">
        <v>20</v>
      </c>
    </row>
    <row r="9" spans="1:12">
      <c r="A9" s="22"/>
      <c r="B9" s="22"/>
      <c r="C9" s="22"/>
      <c r="D9" s="5" t="s">
        <v>21</v>
      </c>
      <c r="E9" s="4" t="s">
        <v>20</v>
      </c>
      <c r="F9" s="4" t="s">
        <v>20</v>
      </c>
      <c r="G9" s="4" t="s">
        <v>20</v>
      </c>
      <c r="H9" s="4" t="s">
        <v>20</v>
      </c>
      <c r="I9" s="4" t="s">
        <v>20</v>
      </c>
      <c r="J9" s="5" t="s">
        <v>20</v>
      </c>
    </row>
    <row r="10" spans="1:12" ht="20.100000000000001" customHeight="1">
      <c r="A10" s="22"/>
      <c r="B10" s="22"/>
      <c r="C10" s="22"/>
      <c r="D10" s="5" t="s">
        <v>22</v>
      </c>
      <c r="E10" s="4" t="s">
        <v>20</v>
      </c>
      <c r="F10" s="4" t="s">
        <v>20</v>
      </c>
      <c r="G10" s="4" t="s">
        <v>20</v>
      </c>
      <c r="H10" s="4" t="s">
        <v>20</v>
      </c>
      <c r="I10" s="4" t="s">
        <v>20</v>
      </c>
      <c r="J10" s="5" t="s">
        <v>20</v>
      </c>
    </row>
    <row r="11" spans="1:12" ht="20.100000000000001" customHeight="1">
      <c r="A11" s="22" t="s">
        <v>23</v>
      </c>
      <c r="B11" s="22" t="s">
        <v>24</v>
      </c>
      <c r="C11" s="22"/>
      <c r="D11" s="22"/>
      <c r="E11" s="22"/>
      <c r="F11" s="22"/>
      <c r="G11" s="21" t="s">
        <v>25</v>
      </c>
      <c r="H11" s="21"/>
      <c r="I11" s="21"/>
      <c r="J11" s="21"/>
    </row>
    <row r="12" spans="1:12" ht="114.95" customHeight="1">
      <c r="A12" s="22"/>
      <c r="B12" s="23" t="s">
        <v>26</v>
      </c>
      <c r="C12" s="23"/>
      <c r="D12" s="23"/>
      <c r="E12" s="23"/>
      <c r="F12" s="23"/>
      <c r="G12" s="23" t="s">
        <v>27</v>
      </c>
      <c r="H12" s="23"/>
      <c r="I12" s="23"/>
      <c r="J12" s="23"/>
    </row>
    <row r="13" spans="1:12">
      <c r="A13" s="32" t="s">
        <v>28</v>
      </c>
      <c r="B13" s="5" t="s">
        <v>29</v>
      </c>
      <c r="C13" s="4" t="s">
        <v>30</v>
      </c>
      <c r="D13" s="4" t="s">
        <v>31</v>
      </c>
      <c r="E13" s="21" t="s">
        <v>32</v>
      </c>
      <c r="F13" s="21"/>
      <c r="G13" s="5" t="s">
        <v>33</v>
      </c>
      <c r="H13" s="5" t="s">
        <v>15</v>
      </c>
      <c r="I13" s="5" t="s">
        <v>17</v>
      </c>
      <c r="J13" s="5" t="s">
        <v>34</v>
      </c>
    </row>
    <row r="14" spans="1:12" ht="20.100000000000001" customHeight="1">
      <c r="A14" s="32"/>
      <c r="B14" s="34" t="s">
        <v>35</v>
      </c>
      <c r="C14" s="34" t="s">
        <v>36</v>
      </c>
      <c r="D14" s="4" t="s">
        <v>37</v>
      </c>
      <c r="E14" s="24" t="s">
        <v>38</v>
      </c>
      <c r="F14" s="21"/>
      <c r="G14" s="9" t="s">
        <v>39</v>
      </c>
      <c r="H14" s="10">
        <v>10</v>
      </c>
      <c r="I14" s="16">
        <v>10</v>
      </c>
      <c r="J14" s="4"/>
    </row>
    <row r="15" spans="1:12" ht="20.100000000000001" customHeight="1">
      <c r="A15" s="32"/>
      <c r="B15" s="34"/>
      <c r="C15" s="34"/>
      <c r="D15" s="4" t="s">
        <v>40</v>
      </c>
      <c r="E15" s="21" t="s">
        <v>41</v>
      </c>
      <c r="F15" s="21"/>
      <c r="G15" s="4" t="s">
        <v>42</v>
      </c>
      <c r="H15" s="10">
        <v>5</v>
      </c>
      <c r="I15" s="16">
        <v>5</v>
      </c>
      <c r="J15" s="4"/>
    </row>
    <row r="16" spans="1:12" ht="20.100000000000001" customHeight="1">
      <c r="A16" s="32"/>
      <c r="B16" s="34"/>
      <c r="C16" s="34"/>
      <c r="D16" s="4" t="s">
        <v>43</v>
      </c>
      <c r="E16" s="24" t="s">
        <v>44</v>
      </c>
      <c r="F16" s="21"/>
      <c r="G16" s="9" t="s">
        <v>45</v>
      </c>
      <c r="H16" s="10">
        <v>10</v>
      </c>
      <c r="I16" s="16">
        <v>10</v>
      </c>
      <c r="J16" s="4"/>
    </row>
    <row r="17" spans="1:10" ht="110.1" customHeight="1">
      <c r="A17" s="32"/>
      <c r="B17" s="34"/>
      <c r="C17" s="34"/>
      <c r="D17" s="4" t="s">
        <v>46</v>
      </c>
      <c r="E17" s="21" t="s">
        <v>47</v>
      </c>
      <c r="F17" s="21"/>
      <c r="G17" s="4" t="s">
        <v>77</v>
      </c>
      <c r="H17" s="10">
        <v>5</v>
      </c>
      <c r="I17" s="16">
        <v>4</v>
      </c>
      <c r="J17" s="7" t="s">
        <v>78</v>
      </c>
    </row>
    <row r="18" spans="1:10" ht="20.100000000000001" customHeight="1">
      <c r="A18" s="32"/>
      <c r="B18" s="34"/>
      <c r="C18" s="34" t="s">
        <v>48</v>
      </c>
      <c r="D18" s="4" t="s">
        <v>49</v>
      </c>
      <c r="E18" s="25" t="s">
        <v>50</v>
      </c>
      <c r="F18" s="21"/>
      <c r="G18" s="9">
        <v>1</v>
      </c>
      <c r="H18" s="10">
        <v>5</v>
      </c>
      <c r="I18" s="16">
        <v>5</v>
      </c>
      <c r="J18" s="4"/>
    </row>
    <row r="19" spans="1:10" s="1" customFormat="1" ht="39.950000000000003" customHeight="1">
      <c r="A19" s="33"/>
      <c r="B19" s="34"/>
      <c r="C19" s="34"/>
      <c r="D19" s="5" t="s">
        <v>51</v>
      </c>
      <c r="E19" s="26" t="s">
        <v>52</v>
      </c>
      <c r="F19" s="22"/>
      <c r="G19" s="11">
        <v>0.08</v>
      </c>
      <c r="H19" s="10">
        <v>5</v>
      </c>
      <c r="I19" s="16">
        <v>4</v>
      </c>
      <c r="J19" s="7" t="s">
        <v>53</v>
      </c>
    </row>
    <row r="20" spans="1:10" ht="20.100000000000001" customHeight="1">
      <c r="A20" s="32"/>
      <c r="B20" s="34"/>
      <c r="C20" s="8" t="s">
        <v>54</v>
      </c>
      <c r="D20" s="4" t="s">
        <v>55</v>
      </c>
      <c r="E20" s="24" t="s">
        <v>56</v>
      </c>
      <c r="F20" s="21"/>
      <c r="G20" s="4" t="s">
        <v>57</v>
      </c>
      <c r="H20" s="10">
        <v>5</v>
      </c>
      <c r="I20" s="16">
        <v>5</v>
      </c>
      <c r="J20" s="4"/>
    </row>
    <row r="21" spans="1:10" ht="90" customHeight="1">
      <c r="A21" s="32"/>
      <c r="B21" s="34"/>
      <c r="C21" s="8" t="s">
        <v>58</v>
      </c>
      <c r="D21" s="4" t="s">
        <v>59</v>
      </c>
      <c r="E21" s="21" t="s">
        <v>60</v>
      </c>
      <c r="F21" s="21"/>
      <c r="G21" s="4" t="s">
        <v>61</v>
      </c>
      <c r="H21" s="10">
        <v>5</v>
      </c>
      <c r="I21" s="16">
        <v>4.97</v>
      </c>
      <c r="J21" s="7" t="s">
        <v>79</v>
      </c>
    </row>
    <row r="22" spans="1:10" ht="80.099999999999994" customHeight="1">
      <c r="A22" s="32"/>
      <c r="B22" s="34" t="s">
        <v>62</v>
      </c>
      <c r="C22" s="8" t="s">
        <v>63</v>
      </c>
      <c r="D22" s="5" t="s">
        <v>64</v>
      </c>
      <c r="E22" s="21" t="s">
        <v>65</v>
      </c>
      <c r="F22" s="21"/>
      <c r="G22" s="5" t="s">
        <v>66</v>
      </c>
      <c r="H22" s="10">
        <v>15</v>
      </c>
      <c r="I22" s="16">
        <v>15</v>
      </c>
      <c r="J22" s="4"/>
    </row>
    <row r="23" spans="1:10" ht="129.94999999999999" customHeight="1">
      <c r="A23" s="32"/>
      <c r="B23" s="34"/>
      <c r="C23" s="8" t="s">
        <v>67</v>
      </c>
      <c r="D23" s="5" t="s">
        <v>68</v>
      </c>
      <c r="E23" s="21" t="s">
        <v>65</v>
      </c>
      <c r="F23" s="21"/>
      <c r="G23" s="5" t="s">
        <v>69</v>
      </c>
      <c r="H23" s="10">
        <v>15</v>
      </c>
      <c r="I23" s="16">
        <v>15</v>
      </c>
      <c r="J23" s="4"/>
    </row>
    <row r="24" spans="1:10" ht="39.950000000000003" customHeight="1">
      <c r="A24" s="32"/>
      <c r="B24" s="8" t="s">
        <v>70</v>
      </c>
      <c r="C24" s="8" t="s">
        <v>71</v>
      </c>
      <c r="D24" s="4" t="s">
        <v>72</v>
      </c>
      <c r="E24" s="25" t="s">
        <v>73</v>
      </c>
      <c r="F24" s="21"/>
      <c r="G24" s="9">
        <v>0.95</v>
      </c>
      <c r="H24" s="10">
        <v>10</v>
      </c>
      <c r="I24" s="16">
        <v>10</v>
      </c>
      <c r="J24" s="4"/>
    </row>
    <row r="25" spans="1:10" ht="36.950000000000003" customHeight="1">
      <c r="A25" s="21" t="s">
        <v>74</v>
      </c>
      <c r="B25" s="21"/>
      <c r="C25" s="21"/>
      <c r="D25" s="21"/>
      <c r="E25" s="21"/>
      <c r="F25" s="21"/>
      <c r="G25" s="21"/>
      <c r="H25" s="6">
        <v>100</v>
      </c>
      <c r="I25" s="17">
        <f>SUM(I14:I24)+J7</f>
        <v>97.962818979055399</v>
      </c>
      <c r="J25" s="18"/>
    </row>
    <row r="26" spans="1:10" ht="114.95" customHeight="1">
      <c r="A26" s="27" t="s">
        <v>75</v>
      </c>
      <c r="B26" s="28"/>
      <c r="C26" s="28"/>
      <c r="D26" s="28"/>
      <c r="E26" s="28"/>
      <c r="F26" s="28"/>
      <c r="G26" s="28"/>
      <c r="H26" s="28"/>
      <c r="I26" s="28"/>
      <c r="J26" s="29"/>
    </row>
    <row r="27" spans="1:10" ht="14.25">
      <c r="A27" s="30" t="s">
        <v>76</v>
      </c>
      <c r="B27" s="30"/>
      <c r="C27" s="30"/>
      <c r="D27" s="30"/>
      <c r="E27" s="30"/>
      <c r="F27" s="30"/>
      <c r="G27" s="30"/>
      <c r="H27" s="30"/>
      <c r="I27" s="30"/>
      <c r="J27" s="31"/>
    </row>
    <row r="28" spans="1:10" ht="36.950000000000003" customHeight="1">
      <c r="A28" s="12"/>
    </row>
  </sheetData>
  <mergeCells count="36">
    <mergeCell ref="A26:J26"/>
    <mergeCell ref="A27:J27"/>
    <mergeCell ref="A11:A12"/>
    <mergeCell ref="A13:A24"/>
    <mergeCell ref="B14:B21"/>
    <mergeCell ref="B22:B23"/>
    <mergeCell ref="C14:C17"/>
    <mergeCell ref="C18:C19"/>
    <mergeCell ref="E21:F21"/>
    <mergeCell ref="E22:F22"/>
    <mergeCell ref="E23:F23"/>
    <mergeCell ref="E24:F24"/>
    <mergeCell ref="A25:G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1" type="noConversion"/>
  <pageMargins left="0.70866141732283472" right="0.70866141732283472" top="0.74803149606299213" bottom="0.74803149606299213"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tianweiqi</dc:creator>
  <cp:lastModifiedBy>景国林</cp:lastModifiedBy>
  <cp:lastPrinted>2023-08-24T04:24:58Z</cp:lastPrinted>
  <dcterms:created xsi:type="dcterms:W3CDTF">2015-06-05T18:19:00Z</dcterms:created>
  <dcterms:modified xsi:type="dcterms:W3CDTF">2023-08-24T04:25:14Z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44876B22266643939513AAA9674E5F4F_12</vt:lpwstr>
  </property>
  <property fmtid="{D5CDD505-2E9C-101B-9397-08002B2CF9AE}" pid="3" name="KSOProductBuildVer">
    <vt:lpwstr>2052-11.1.0.14309</vt:lpwstr>
  </property>
</Properties>
</file>