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1845" yWindow="2820" windowWidth="24240" windowHeight="12225"/>
  </bookViews>
  <sheets>
    <sheet name="Sheet1" sheetId="1" r:id="rId1"/>
  </sheets>
  <definedNames>
    <definedName name="_xlnm.Print_Area" localSheetId="0">Sheet1!$A$1:$J$26</definedName>
  </definedNames>
  <calcPr calcId="124519"/>
</workbook>
</file>

<file path=xl/calcChain.xml><?xml version="1.0" encoding="utf-8"?>
<calcChain xmlns="http://schemas.openxmlformats.org/spreadsheetml/2006/main">
  <c r="I8" i="1"/>
  <c r="J7"/>
  <c r="I25" s="1"/>
  <c r="I7"/>
</calcChain>
</file>

<file path=xl/sharedStrings.xml><?xml version="1.0" encoding="utf-8"?>
<sst xmlns="http://schemas.openxmlformats.org/spreadsheetml/2006/main" count="94" uniqueCount="76">
  <si>
    <r>
      <rPr>
        <sz val="16"/>
        <rFont val="方正小标宋简体"/>
        <family val="3"/>
        <charset val="134"/>
      </rPr>
      <t xml:space="preserve"> </t>
    </r>
    <r>
      <rPr>
        <sz val="16"/>
        <color theme="1"/>
        <rFont val="方正小标宋简体"/>
        <family val="3"/>
        <charset val="134"/>
      </rPr>
      <t xml:space="preserve">项目支出绩效自评表 </t>
    </r>
  </si>
  <si>
    <t>（2022年度）</t>
  </si>
  <si>
    <t>项目名称</t>
  </si>
  <si>
    <t>主管部门</t>
  </si>
  <si>
    <t>北京市生态环境局</t>
  </si>
  <si>
    <t>实施单位</t>
  </si>
  <si>
    <t>北京市生态环境局综合事务中心</t>
  </si>
  <si>
    <t>项目负责人</t>
  </si>
  <si>
    <t>刘书海</t>
  </si>
  <si>
    <t>联系电话</t>
  </si>
  <si>
    <t>项目资金（万元）</t>
  </si>
  <si>
    <t>年初预算数</t>
  </si>
  <si>
    <t>全年预算数</t>
  </si>
  <si>
    <t>全年执行数</t>
  </si>
  <si>
    <t>分值</t>
  </si>
  <si>
    <t>执行率</t>
  </si>
  <si>
    <t>得分</t>
  </si>
  <si>
    <t>年度资金总额</t>
  </si>
  <si>
    <t>其中：当年财政拨款</t>
  </si>
  <si>
    <t>_</t>
  </si>
  <si>
    <t>上年结转资金</t>
  </si>
  <si>
    <t>其他资金</t>
  </si>
  <si>
    <t>年度总体目标</t>
  </si>
  <si>
    <t>预期目标</t>
  </si>
  <si>
    <t>实际完成情况</t>
  </si>
  <si>
    <t>北京市生态环境局综合事务中心是北京市生态环境局所属处级事业单位，承担市生态环境局信息化建设、机关综合服务保障等事务性工作，承担市生态环境局机关及所属事业单位离退休干部服务工作。该项目属于延续性项目，申请此项经费主要用于完成2022年以下工作：会务文印及办公杂项用品购置、办公设备及家具更新购置；会议服务人员外包、保洁服务人员外包、保安服务人员外包；局系统安全保卫宣传、安全设施配置；局系统医疗保健、优生、防疫宣传及用品购置；绿化养护环境整治；车辆管理；食堂管理等工作。</t>
  </si>
  <si>
    <t>该项目属于延续性项目，申请此项经费主要用于完成2022年以下工作：会务文印及办公杂项用品购置、办公设备及家具更新购置；会议服务人员外包、保洁服务人员外包、保安服务人员外包；局系统安全保卫宣传、安全设施配置；局系统医疗保健、优生、防疫宣传及用品购置；绿化养护环境整治；车辆管理；食堂管理等工作。以上目标任务完成圆满，相关经费管理严格规范。</t>
  </si>
  <si>
    <t>绩效指标</t>
  </si>
  <si>
    <t>一级指标</t>
  </si>
  <si>
    <t>二级指标</t>
  </si>
  <si>
    <t>三级指标</t>
  </si>
  <si>
    <t>年度指标值</t>
  </si>
  <si>
    <t>实际完成值</t>
  </si>
  <si>
    <t>偏差原因分析及改进措施</t>
  </si>
  <si>
    <t>产出指标</t>
  </si>
  <si>
    <t>数量指标</t>
  </si>
  <si>
    <t>聘用劳务人员人数</t>
  </si>
  <si>
    <t>≤52人</t>
  </si>
  <si>
    <t>52人</t>
  </si>
  <si>
    <t xml:space="preserve">避雷针安防设施改造    </t>
  </si>
  <si>
    <t>1项</t>
  </si>
  <si>
    <t>购置防疫一次性用品、消毒液、药品两批</t>
  </si>
  <si>
    <t>≥2批次</t>
  </si>
  <si>
    <t>2批次</t>
  </si>
  <si>
    <t>开展局机关正版化管理和短信机服务</t>
  </si>
  <si>
    <t>2项</t>
  </si>
  <si>
    <t>质量指标</t>
  </si>
  <si>
    <t>避雷针安防设施改造满足安防要求</t>
  </si>
  <si>
    <t>≥95%</t>
  </si>
  <si>
    <t>购置防疫物资满足疫情防控需求</t>
  </si>
  <si>
    <t>时效指标</t>
  </si>
  <si>
    <t xml:space="preserve">避雷针安防设施改造预计5月执行完成 </t>
  </si>
  <si>
    <t>1次</t>
  </si>
  <si>
    <t>防疫物资按需求定期购置</t>
  </si>
  <si>
    <t>≤12次</t>
  </si>
  <si>
    <t>12次</t>
  </si>
  <si>
    <t>成本指标</t>
  </si>
  <si>
    <t>项目预算控制数</t>
  </si>
  <si>
    <t>≤695.4万元</t>
  </si>
  <si>
    <t>677.107116万元</t>
  </si>
  <si>
    <t>效益指标</t>
  </si>
  <si>
    <t>经济效益指标</t>
  </si>
  <si>
    <t>各项服务保障得到提升</t>
  </si>
  <si>
    <t>优</t>
  </si>
  <si>
    <t>各项服务保障得到提升，但效益支撑材料不够充分，后续将加强效益材料的收集与整理。</t>
  </si>
  <si>
    <t>满意度指标</t>
  </si>
  <si>
    <t>服务对象满意度指标</t>
  </si>
  <si>
    <t>保障对象满意度</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</si>
  <si>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</si>
  <si>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</si>
  <si>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</si>
  <si>
    <t>=1项</t>
    <phoneticPr fontId="9" type="noConversion"/>
  </si>
  <si>
    <t>=2项</t>
    <phoneticPr fontId="9" type="noConversion"/>
  </si>
  <si>
    <t>=1次</t>
    <phoneticPr fontId="9" type="noConversion"/>
  </si>
  <si>
    <t>经走访询问满意度情况较好，但支撑材料有待进一步收集。后续将多种形式相结合开展满意度调查。</t>
    <phoneticPr fontId="9" type="noConversion"/>
  </si>
  <si>
    <t>生态环境局机关综合服务保障项目</t>
    <phoneticPr fontId="9" type="noConversion"/>
  </si>
</sst>
</file>

<file path=xl/styles.xml><?xml version="1.0" encoding="utf-8"?>
<styleSheet xmlns="http://schemas.openxmlformats.org/spreadsheetml/2006/main">
  <numFmts count="2">
    <numFmt numFmtId="176" formatCode="0.00_ "/>
    <numFmt numFmtId="177" formatCode="0.00_);[Red]\(0.00\)"/>
  </numFmts>
  <fonts count="10">
    <font>
      <sz val="11"/>
      <color theme="1"/>
      <name val="等线"/>
      <charset val="134"/>
      <scheme val="minor"/>
    </font>
    <font>
      <sz val="16"/>
      <name val="方正小标宋简体"/>
      <family val="3"/>
      <charset val="134"/>
    </font>
    <font>
      <sz val="11"/>
      <color theme="1"/>
      <name val="宋体"/>
      <family val="3"/>
      <charset val="134"/>
    </font>
    <font>
      <sz val="10"/>
      <color theme="1"/>
      <name val="宋体"/>
      <family val="3"/>
      <charset val="134"/>
    </font>
    <font>
      <sz val="10"/>
      <name val="宋体"/>
      <family val="3"/>
      <charset val="134"/>
    </font>
    <font>
      <sz val="12"/>
      <color theme="1"/>
      <name val="宋体"/>
      <family val="3"/>
      <charset val="134"/>
    </font>
    <font>
      <sz val="10.5"/>
      <color theme="1"/>
      <name val="Times New Roman"/>
      <family val="1"/>
    </font>
    <font>
      <b/>
      <sz val="10"/>
      <color theme="1"/>
      <name val="宋体"/>
      <family val="3"/>
      <charset val="134"/>
    </font>
    <font>
      <sz val="16"/>
      <color theme="1"/>
      <name val="方正小标宋简体"/>
      <family val="3"/>
      <charset val="134"/>
    </font>
    <font>
      <sz val="9"/>
      <name val="等线"/>
      <family val="3"/>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
    <xf numFmtId="0" fontId="0" fillId="0" borderId="0"/>
  </cellStyleXfs>
  <cellXfs count="44">
    <xf numFmtId="0" fontId="0" fillId="0" borderId="0" xfId="0"/>
    <xf numFmtId="0" fontId="0" fillId="0" borderId="0" xfId="0" applyAlignment="1">
      <alignment horizont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0" xfId="0" applyFont="1" applyAlignment="1">
      <alignment horizontal="center" vertical="center"/>
    </xf>
    <xf numFmtId="176" fontId="3"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9" fontId="3" fillId="0" borderId="1" xfId="0" applyNumberFormat="1" applyFont="1" applyBorder="1" applyAlignment="1">
      <alignment horizontal="center" vertical="center"/>
    </xf>
    <xf numFmtId="0" fontId="6" fillId="0" borderId="0" xfId="0" applyFont="1" applyAlignment="1">
      <alignment horizontal="justify" vertical="center"/>
    </xf>
    <xf numFmtId="10" fontId="3" fillId="0" borderId="1" xfId="0" applyNumberFormat="1" applyFont="1" applyBorder="1" applyAlignment="1">
      <alignment horizontal="center" vertical="center"/>
    </xf>
    <xf numFmtId="176" fontId="3" fillId="0" borderId="1" xfId="0" applyNumberFormat="1" applyFont="1" applyBorder="1" applyAlignment="1">
      <alignment horizontal="center" vertical="center" wrapText="1"/>
    </xf>
    <xf numFmtId="177" fontId="3" fillId="0" borderId="1" xfId="0" applyNumberFormat="1" applyFont="1" applyBorder="1" applyAlignment="1">
      <alignment horizontal="center" vertical="center"/>
    </xf>
    <xf numFmtId="0" fontId="7" fillId="0" borderId="1" xfId="0" applyFont="1" applyBorder="1" applyAlignment="1">
      <alignment vertical="center"/>
    </xf>
    <xf numFmtId="177" fontId="4" fillId="0" borderId="1" xfId="0" applyNumberFormat="1" applyFont="1" applyBorder="1" applyAlignment="1">
      <alignment horizontal="center" vertical="center"/>
    </xf>
    <xf numFmtId="177"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3" fillId="0" borderId="0" xfId="0" applyFont="1" applyAlignment="1">
      <alignment horizontal="left" vertical="center" wrapText="1"/>
    </xf>
    <xf numFmtId="0" fontId="3" fillId="0" borderId="0" xfId="0" applyFont="1" applyAlignment="1">
      <alignment horizontal="left" vertical="center"/>
    </xf>
    <xf numFmtId="0" fontId="3" fillId="0" borderId="0" xfId="0" applyFont="1" applyAlignment="1">
      <alignment horizontal="center" vertical="center"/>
    </xf>
    <xf numFmtId="0" fontId="5" fillId="0" borderId="0" xfId="0" applyFont="1" applyAlignment="1">
      <alignment horizontal="left" vertical="center"/>
    </xf>
    <xf numFmtId="0" fontId="5" fillId="0" borderId="0" xfId="0" applyFont="1" applyAlignment="1">
      <alignment horizontal="center"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5" xfId="0" applyFont="1" applyBorder="1" applyAlignment="1">
      <alignment horizontal="center" vertical="center" textRotation="255"/>
    </xf>
    <xf numFmtId="0" fontId="3" fillId="0" borderId="7" xfId="0" applyFont="1" applyBorder="1" applyAlignment="1">
      <alignment horizontal="center" vertical="center" textRotation="255"/>
    </xf>
    <xf numFmtId="0" fontId="4" fillId="0" borderId="1" xfId="0" applyFont="1" applyBorder="1" applyAlignment="1">
      <alignment horizontal="center" vertical="center" wrapText="1"/>
    </xf>
    <xf numFmtId="0" fontId="4" fillId="0" borderId="5" xfId="0" applyFont="1" applyBorder="1" applyAlignment="1">
      <alignment horizontal="center" vertical="center" wrapText="1"/>
    </xf>
    <xf numFmtId="0" fontId="4" fillId="0" borderId="7" xfId="0" applyFont="1" applyBorder="1" applyAlignment="1">
      <alignment horizontal="center" vertical="center" wrapText="1"/>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3" xfId="0" applyFont="1" applyBorder="1" applyAlignment="1">
      <alignment horizontal="center" vertical="center"/>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2" xfId="0" quotePrefix="1" applyFont="1" applyBorder="1" applyAlignment="1">
      <alignment horizontal="center" vertical="center"/>
    </xf>
    <xf numFmtId="0" fontId="3" fillId="0" borderId="2" xfId="0" quotePrefix="1" applyFont="1" applyBorder="1" applyAlignment="1">
      <alignment horizontal="center" vertical="center"/>
    </xf>
    <xf numFmtId="0" fontId="3" fillId="0" borderId="1" xfId="0" applyFont="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cellXfs>
  <cellStyles count="1">
    <cellStyle name="常规"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28"/>
  <sheetViews>
    <sheetView tabSelected="1" view="pageBreakPreview" topLeftCell="A19" zoomScaleSheetLayoutView="100" workbookViewId="0">
      <selection activeCell="D3" sqref="D3:J3"/>
    </sheetView>
  </sheetViews>
  <sheetFormatPr defaultColWidth="9" defaultRowHeight="36.950000000000003" customHeight="1"/>
  <cols>
    <col min="2" max="2" width="9.875" customWidth="1"/>
    <col min="3" max="3" width="11.875" customWidth="1"/>
    <col min="4" max="4" width="18.625" customWidth="1"/>
    <col min="5" max="5" width="11.75" customWidth="1"/>
    <col min="6" max="7" width="10.875" customWidth="1"/>
    <col min="8" max="8" width="11.125" customWidth="1"/>
    <col min="9" max="9" width="9.375" customWidth="1"/>
    <col min="10" max="10" width="15.375" style="1" customWidth="1"/>
  </cols>
  <sheetData>
    <row r="1" spans="1:10" ht="26.1" customHeight="1">
      <c r="A1" s="42" t="s">
        <v>0</v>
      </c>
      <c r="B1" s="42"/>
      <c r="C1" s="42"/>
      <c r="D1" s="42"/>
      <c r="E1" s="42"/>
      <c r="F1" s="42"/>
      <c r="G1" s="42"/>
      <c r="H1" s="42"/>
      <c r="I1" s="42"/>
      <c r="J1" s="42"/>
    </row>
    <row r="2" spans="1:10" ht="32.1" customHeight="1">
      <c r="A2" s="43" t="s">
        <v>1</v>
      </c>
      <c r="B2" s="43"/>
      <c r="C2" s="43"/>
      <c r="D2" s="43"/>
      <c r="E2" s="43"/>
      <c r="F2" s="43"/>
      <c r="G2" s="43"/>
      <c r="H2" s="43"/>
      <c r="I2" s="43"/>
      <c r="J2" s="43"/>
    </row>
    <row r="3" spans="1:10" ht="20.100000000000001" customHeight="1">
      <c r="A3" s="31" t="s">
        <v>2</v>
      </c>
      <c r="B3" s="31"/>
      <c r="C3" s="31"/>
      <c r="D3" s="31" t="s">
        <v>75</v>
      </c>
      <c r="E3" s="31"/>
      <c r="F3" s="31"/>
      <c r="G3" s="31"/>
      <c r="H3" s="31"/>
      <c r="I3" s="31"/>
      <c r="J3" s="31"/>
    </row>
    <row r="4" spans="1:10" ht="20.100000000000001" customHeight="1">
      <c r="A4" s="31" t="s">
        <v>3</v>
      </c>
      <c r="B4" s="31"/>
      <c r="C4" s="31"/>
      <c r="D4" s="31" t="s">
        <v>4</v>
      </c>
      <c r="E4" s="31"/>
      <c r="F4" s="31"/>
      <c r="G4" s="2" t="s">
        <v>5</v>
      </c>
      <c r="H4" s="29" t="s">
        <v>6</v>
      </c>
      <c r="I4" s="32"/>
      <c r="J4" s="30"/>
    </row>
    <row r="5" spans="1:10" ht="20.100000000000001" customHeight="1">
      <c r="A5" s="29" t="s">
        <v>7</v>
      </c>
      <c r="B5" s="32"/>
      <c r="C5" s="30"/>
      <c r="D5" s="29" t="s">
        <v>8</v>
      </c>
      <c r="E5" s="32"/>
      <c r="F5" s="30"/>
      <c r="G5" s="2" t="s">
        <v>9</v>
      </c>
      <c r="H5" s="29">
        <v>68474682</v>
      </c>
      <c r="I5" s="32"/>
      <c r="J5" s="30"/>
    </row>
    <row r="6" spans="1:10" ht="36.950000000000003" customHeight="1">
      <c r="A6" s="41" t="s">
        <v>10</v>
      </c>
      <c r="B6" s="41"/>
      <c r="C6" s="41"/>
      <c r="D6" s="2"/>
      <c r="E6" s="3" t="s">
        <v>11</v>
      </c>
      <c r="F6" s="4" t="s">
        <v>12</v>
      </c>
      <c r="G6" s="3" t="s">
        <v>13</v>
      </c>
      <c r="H6" s="3" t="s">
        <v>14</v>
      </c>
      <c r="I6" s="3" t="s">
        <v>15</v>
      </c>
      <c r="J6" s="2" t="s">
        <v>16</v>
      </c>
    </row>
    <row r="7" spans="1:10" ht="20.100000000000001" customHeight="1">
      <c r="A7" s="41"/>
      <c r="B7" s="41"/>
      <c r="C7" s="41"/>
      <c r="D7" s="3" t="s">
        <v>17</v>
      </c>
      <c r="E7" s="5">
        <v>695.39970000000005</v>
      </c>
      <c r="F7" s="5">
        <v>686.89970000000005</v>
      </c>
      <c r="G7" s="5">
        <v>677.10711600000002</v>
      </c>
      <c r="H7" s="2">
        <v>10</v>
      </c>
      <c r="I7" s="10">
        <f>G7/F7</f>
        <v>0.98574379345339647</v>
      </c>
      <c r="J7" s="11">
        <f>H7*I7</f>
        <v>9.857437934533964</v>
      </c>
    </row>
    <row r="8" spans="1:10" ht="20.100000000000001" customHeight="1">
      <c r="A8" s="41"/>
      <c r="B8" s="41"/>
      <c r="C8" s="41"/>
      <c r="D8" s="3" t="s">
        <v>18</v>
      </c>
      <c r="E8" s="5">
        <v>695.39970000000005</v>
      </c>
      <c r="F8" s="5">
        <v>686.89970000000005</v>
      </c>
      <c r="G8" s="5">
        <v>677.10711600000002</v>
      </c>
      <c r="H8" s="2" t="s">
        <v>19</v>
      </c>
      <c r="I8" s="10">
        <f>G8/F8</f>
        <v>0.98574379345339647</v>
      </c>
      <c r="J8" s="2" t="s">
        <v>19</v>
      </c>
    </row>
    <row r="9" spans="1:10" ht="20.100000000000001" customHeight="1">
      <c r="A9" s="41"/>
      <c r="B9" s="41"/>
      <c r="C9" s="41"/>
      <c r="D9" s="3" t="s">
        <v>20</v>
      </c>
      <c r="E9" s="2" t="s">
        <v>19</v>
      </c>
      <c r="F9" s="2" t="s">
        <v>19</v>
      </c>
      <c r="G9" s="2" t="s">
        <v>19</v>
      </c>
      <c r="H9" s="2" t="s">
        <v>19</v>
      </c>
      <c r="I9" s="2" t="s">
        <v>19</v>
      </c>
      <c r="J9" s="2" t="s">
        <v>19</v>
      </c>
    </row>
    <row r="10" spans="1:10" ht="20.100000000000001" customHeight="1">
      <c r="A10" s="41"/>
      <c r="B10" s="41"/>
      <c r="C10" s="41"/>
      <c r="D10" s="3" t="s">
        <v>21</v>
      </c>
      <c r="E10" s="2" t="s">
        <v>19</v>
      </c>
      <c r="F10" s="2" t="s">
        <v>19</v>
      </c>
      <c r="G10" s="2" t="s">
        <v>19</v>
      </c>
      <c r="H10" s="2" t="s">
        <v>19</v>
      </c>
      <c r="I10" s="2" t="s">
        <v>19</v>
      </c>
      <c r="J10" s="2" t="s">
        <v>19</v>
      </c>
    </row>
    <row r="11" spans="1:10" ht="20.100000000000001" customHeight="1">
      <c r="A11" s="22" t="s">
        <v>22</v>
      </c>
      <c r="B11" s="38" t="s">
        <v>23</v>
      </c>
      <c r="C11" s="39"/>
      <c r="D11" s="39"/>
      <c r="E11" s="39"/>
      <c r="F11" s="40"/>
      <c r="G11" s="29" t="s">
        <v>24</v>
      </c>
      <c r="H11" s="32"/>
      <c r="I11" s="32"/>
      <c r="J11" s="30"/>
    </row>
    <row r="12" spans="1:10" ht="107.1" customHeight="1">
      <c r="A12" s="23"/>
      <c r="B12" s="37" t="s">
        <v>25</v>
      </c>
      <c r="C12" s="37"/>
      <c r="D12" s="37"/>
      <c r="E12" s="37"/>
      <c r="F12" s="37"/>
      <c r="G12" s="37" t="s">
        <v>26</v>
      </c>
      <c r="H12" s="37"/>
      <c r="I12" s="37"/>
      <c r="J12" s="37"/>
    </row>
    <row r="13" spans="1:10" ht="30" customHeight="1">
      <c r="A13" s="24" t="s">
        <v>27</v>
      </c>
      <c r="B13" s="3" t="s">
        <v>28</v>
      </c>
      <c r="C13" s="2" t="s">
        <v>29</v>
      </c>
      <c r="D13" s="2" t="s">
        <v>30</v>
      </c>
      <c r="E13" s="31" t="s">
        <v>31</v>
      </c>
      <c r="F13" s="31"/>
      <c r="G13" s="3" t="s">
        <v>32</v>
      </c>
      <c r="H13" s="3" t="s">
        <v>14</v>
      </c>
      <c r="I13" s="3" t="s">
        <v>16</v>
      </c>
      <c r="J13" s="3" t="s">
        <v>33</v>
      </c>
    </row>
    <row r="14" spans="1:10" ht="20.100000000000001" customHeight="1">
      <c r="A14" s="25"/>
      <c r="B14" s="26" t="s">
        <v>34</v>
      </c>
      <c r="C14" s="27" t="s">
        <v>35</v>
      </c>
      <c r="D14" s="3" t="s">
        <v>36</v>
      </c>
      <c r="E14" s="33" t="s">
        <v>37</v>
      </c>
      <c r="F14" s="34"/>
      <c r="G14" s="7" t="s">
        <v>38</v>
      </c>
      <c r="H14" s="14">
        <v>10</v>
      </c>
      <c r="I14" s="14">
        <v>10</v>
      </c>
      <c r="J14" s="2"/>
    </row>
    <row r="15" spans="1:10" ht="20.100000000000001" customHeight="1">
      <c r="A15" s="25"/>
      <c r="B15" s="26"/>
      <c r="C15" s="28"/>
      <c r="D15" s="3" t="s">
        <v>39</v>
      </c>
      <c r="E15" s="35" t="s">
        <v>71</v>
      </c>
      <c r="F15" s="34"/>
      <c r="G15" s="7" t="s">
        <v>40</v>
      </c>
      <c r="H15" s="14">
        <v>5</v>
      </c>
      <c r="I15" s="14">
        <v>5</v>
      </c>
      <c r="J15" s="2"/>
    </row>
    <row r="16" spans="1:10" ht="30.95" customHeight="1">
      <c r="A16" s="25"/>
      <c r="B16" s="26"/>
      <c r="C16" s="28"/>
      <c r="D16" s="3" t="s">
        <v>41</v>
      </c>
      <c r="E16" s="33" t="s">
        <v>42</v>
      </c>
      <c r="F16" s="34"/>
      <c r="G16" s="7" t="s">
        <v>43</v>
      </c>
      <c r="H16" s="14">
        <v>5</v>
      </c>
      <c r="I16" s="14">
        <v>5</v>
      </c>
      <c r="J16" s="2"/>
    </row>
    <row r="17" spans="1:10" ht="30.95" customHeight="1">
      <c r="A17" s="25"/>
      <c r="B17" s="26"/>
      <c r="C17" s="28"/>
      <c r="D17" s="3" t="s">
        <v>44</v>
      </c>
      <c r="E17" s="35" t="s">
        <v>72</v>
      </c>
      <c r="F17" s="34"/>
      <c r="G17" s="7" t="s">
        <v>45</v>
      </c>
      <c r="H17" s="14">
        <v>5</v>
      </c>
      <c r="I17" s="14">
        <v>5</v>
      </c>
      <c r="J17" s="2"/>
    </row>
    <row r="18" spans="1:10" ht="30.95" customHeight="1">
      <c r="A18" s="25"/>
      <c r="B18" s="26"/>
      <c r="C18" s="27" t="s">
        <v>46</v>
      </c>
      <c r="D18" s="3" t="s">
        <v>47</v>
      </c>
      <c r="E18" s="31" t="s">
        <v>48</v>
      </c>
      <c r="F18" s="31"/>
      <c r="G18" s="8">
        <v>0.95</v>
      </c>
      <c r="H18" s="15">
        <v>5</v>
      </c>
      <c r="I18" s="15">
        <v>5</v>
      </c>
      <c r="J18" s="2"/>
    </row>
    <row r="19" spans="1:10" ht="30.95" customHeight="1">
      <c r="A19" s="25"/>
      <c r="B19" s="26"/>
      <c r="C19" s="28"/>
      <c r="D19" s="3" t="s">
        <v>49</v>
      </c>
      <c r="E19" s="29" t="s">
        <v>48</v>
      </c>
      <c r="F19" s="30"/>
      <c r="G19" s="8">
        <v>0.95</v>
      </c>
      <c r="H19" s="15">
        <v>5</v>
      </c>
      <c r="I19" s="15">
        <v>5</v>
      </c>
      <c r="J19" s="2"/>
    </row>
    <row r="20" spans="1:10" ht="30.95" customHeight="1">
      <c r="A20" s="25"/>
      <c r="B20" s="26"/>
      <c r="C20" s="26" t="s">
        <v>50</v>
      </c>
      <c r="D20" s="3" t="s">
        <v>51</v>
      </c>
      <c r="E20" s="36" t="s">
        <v>73</v>
      </c>
      <c r="F20" s="30"/>
      <c r="G20" s="2" t="s">
        <v>52</v>
      </c>
      <c r="H20" s="15">
        <v>5</v>
      </c>
      <c r="I20" s="15">
        <v>5</v>
      </c>
      <c r="J20" s="2"/>
    </row>
    <row r="21" spans="1:10" ht="30.95" customHeight="1">
      <c r="A21" s="25"/>
      <c r="B21" s="26"/>
      <c r="C21" s="26"/>
      <c r="D21" s="3" t="s">
        <v>53</v>
      </c>
      <c r="E21" s="29" t="s">
        <v>54</v>
      </c>
      <c r="F21" s="30"/>
      <c r="G21" s="2" t="s">
        <v>55</v>
      </c>
      <c r="H21" s="15">
        <v>5</v>
      </c>
      <c r="I21" s="15">
        <v>5</v>
      </c>
      <c r="J21" s="2"/>
    </row>
    <row r="22" spans="1:10" ht="30.95" customHeight="1">
      <c r="A22" s="25"/>
      <c r="B22" s="26"/>
      <c r="C22" s="6" t="s">
        <v>56</v>
      </c>
      <c r="D22" s="3" t="s">
        <v>57</v>
      </c>
      <c r="E22" s="29" t="s">
        <v>58</v>
      </c>
      <c r="F22" s="30"/>
      <c r="G22" s="3" t="s">
        <v>59</v>
      </c>
      <c r="H22" s="15">
        <v>5</v>
      </c>
      <c r="I22" s="15">
        <v>5</v>
      </c>
      <c r="J22" s="2"/>
    </row>
    <row r="23" spans="1:10" ht="81" customHeight="1">
      <c r="A23" s="25"/>
      <c r="B23" s="6" t="s">
        <v>60</v>
      </c>
      <c r="C23" s="6" t="s">
        <v>61</v>
      </c>
      <c r="D23" s="3" t="s">
        <v>62</v>
      </c>
      <c r="E23" s="31" t="s">
        <v>63</v>
      </c>
      <c r="F23" s="31"/>
      <c r="G23" s="2" t="s">
        <v>63</v>
      </c>
      <c r="H23" s="15">
        <v>30</v>
      </c>
      <c r="I23" s="15">
        <v>29</v>
      </c>
      <c r="J23" s="16" t="s">
        <v>64</v>
      </c>
    </row>
    <row r="24" spans="1:10" ht="93.95" customHeight="1">
      <c r="A24" s="25"/>
      <c r="B24" s="6" t="s">
        <v>65</v>
      </c>
      <c r="C24" s="6" t="s">
        <v>66</v>
      </c>
      <c r="D24" s="3" t="s">
        <v>67</v>
      </c>
      <c r="E24" s="29" t="s">
        <v>48</v>
      </c>
      <c r="F24" s="30"/>
      <c r="G24" s="8">
        <v>1</v>
      </c>
      <c r="H24" s="15">
        <v>10</v>
      </c>
      <c r="I24" s="15">
        <v>9</v>
      </c>
      <c r="J24" s="16" t="s">
        <v>74</v>
      </c>
    </row>
    <row r="25" spans="1:10" ht="36.950000000000003" customHeight="1">
      <c r="A25" s="29" t="s">
        <v>68</v>
      </c>
      <c r="B25" s="32"/>
      <c r="C25" s="32"/>
      <c r="D25" s="32"/>
      <c r="E25" s="32"/>
      <c r="F25" s="32"/>
      <c r="G25" s="32"/>
      <c r="H25" s="12">
        <v>100</v>
      </c>
      <c r="I25" s="12">
        <f>SUM(I14:I24,J7)</f>
        <v>97.857437934533962</v>
      </c>
      <c r="J25" s="13"/>
    </row>
    <row r="26" spans="1:10" ht="114.95" customHeight="1">
      <c r="A26" s="17" t="s">
        <v>69</v>
      </c>
      <c r="B26" s="18"/>
      <c r="C26" s="18"/>
      <c r="D26" s="18"/>
      <c r="E26" s="18"/>
      <c r="F26" s="18"/>
      <c r="G26" s="18"/>
      <c r="H26" s="18"/>
      <c r="I26" s="18"/>
      <c r="J26" s="19"/>
    </row>
    <row r="27" spans="1:10" ht="36.950000000000003" customHeight="1">
      <c r="A27" s="20" t="s">
        <v>70</v>
      </c>
      <c r="B27" s="20"/>
      <c r="C27" s="20"/>
      <c r="D27" s="20"/>
      <c r="E27" s="20"/>
      <c r="F27" s="20"/>
      <c r="G27" s="20"/>
      <c r="H27" s="20"/>
      <c r="I27" s="20"/>
      <c r="J27" s="21"/>
    </row>
    <row r="28" spans="1:10" ht="36.950000000000003" customHeight="1">
      <c r="A28" s="9"/>
    </row>
  </sheetData>
  <mergeCells count="36">
    <mergeCell ref="A1:J1"/>
    <mergeCell ref="A2:J2"/>
    <mergeCell ref="A3:C3"/>
    <mergeCell ref="D3:J3"/>
    <mergeCell ref="A4:C4"/>
    <mergeCell ref="D4:F4"/>
    <mergeCell ref="H4:J4"/>
    <mergeCell ref="A5:C5"/>
    <mergeCell ref="D5:F5"/>
    <mergeCell ref="H5:J5"/>
    <mergeCell ref="B11:F11"/>
    <mergeCell ref="G11:J11"/>
    <mergeCell ref="A6:C10"/>
    <mergeCell ref="E19:F19"/>
    <mergeCell ref="E20:F20"/>
    <mergeCell ref="B12:F12"/>
    <mergeCell ref="G12:J12"/>
    <mergeCell ref="E13:F13"/>
    <mergeCell ref="E14:F14"/>
    <mergeCell ref="E15:F15"/>
    <mergeCell ref="A26:J26"/>
    <mergeCell ref="A27:J27"/>
    <mergeCell ref="A11:A12"/>
    <mergeCell ref="A13:A24"/>
    <mergeCell ref="B14:B22"/>
    <mergeCell ref="C14:C17"/>
    <mergeCell ref="C18:C19"/>
    <mergeCell ref="C20:C21"/>
    <mergeCell ref="E21:F21"/>
    <mergeCell ref="E22:F22"/>
    <mergeCell ref="E23:F23"/>
    <mergeCell ref="E24:F24"/>
    <mergeCell ref="A25:G25"/>
    <mergeCell ref="E16:F16"/>
    <mergeCell ref="E17:F17"/>
    <mergeCell ref="E18:F18"/>
  </mergeCells>
  <phoneticPr fontId="9" type="noConversion"/>
  <printOptions horizontalCentered="1"/>
  <pageMargins left="0.70069444444444495" right="0.70069444444444495" top="0.75138888888888899" bottom="0.75138888888888899" header="0.29861111111111099" footer="0.29861111111111099"/>
  <pageSetup paperSize="9" scale="68" orientation="portrait" r:id="rId1"/>
  <rowBreaks count="1" manualBreakCount="1">
    <brk id="2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www</cp:lastModifiedBy>
  <cp:lastPrinted>2023-05-15T08:01:55Z</cp:lastPrinted>
  <dcterms:created xsi:type="dcterms:W3CDTF">2015-06-05T18:19:00Z</dcterms:created>
  <dcterms:modified xsi:type="dcterms:W3CDTF">2023-08-24T08:40:02Z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2DFD7FA3401547BD8864F5F65BD8E973</vt:lpwstr>
  </property>
</Properties>
</file>