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800" windowHeight="12420"/>
  </bookViews>
  <sheets>
    <sheet name="Sheet1" sheetId="1" r:id="rId1"/>
  </sheets>
  <definedNames>
    <definedName name="_xlnm.Print_Area" localSheetId="0">Sheet1!$A$1:$J$25</definedName>
  </definedNames>
  <calcPr calcId="124519"/>
</workbook>
</file>

<file path=xl/calcChain.xml><?xml version="1.0" encoding="utf-8"?>
<calcChain xmlns="http://schemas.openxmlformats.org/spreadsheetml/2006/main">
  <c r="I24" i="1"/>
  <c r="I8"/>
  <c r="J7"/>
  <c r="I7"/>
</calcChain>
</file>

<file path=xl/sharedStrings.xml><?xml version="1.0" encoding="utf-8"?>
<sst xmlns="http://schemas.openxmlformats.org/spreadsheetml/2006/main" count="100" uniqueCount="78">
  <si>
    <r>
      <rPr>
        <sz val="16"/>
        <rFont val="方正小标宋简体"/>
        <family val="4"/>
        <charset val="134"/>
      </rPr>
      <t xml:space="preserve"> </t>
    </r>
    <r>
      <rPr>
        <sz val="16"/>
        <color theme="1"/>
        <rFont val="方正小标宋简体"/>
        <family val="4"/>
        <charset val="134"/>
      </rPr>
      <t xml:space="preserve">项目支出绩效自评表 </t>
    </r>
  </si>
  <si>
    <t>（2022年度）</t>
  </si>
  <si>
    <t>项目名称</t>
  </si>
  <si>
    <t>大气污染来源侦查与指挥辅助服务项目</t>
  </si>
  <si>
    <t>主管部门</t>
  </si>
  <si>
    <t>北京市生态环境局</t>
  </si>
  <si>
    <t>实施单位</t>
  </si>
  <si>
    <t>北京市生态环境保护综合执法总队</t>
  </si>
  <si>
    <t>项目负责人</t>
  </si>
  <si>
    <t>苏学田</t>
  </si>
  <si>
    <t>联系电话</t>
  </si>
  <si>
    <t>项目资金（万元）</t>
  </si>
  <si>
    <t>年初预算数</t>
  </si>
  <si>
    <t>全年预算数</t>
  </si>
  <si>
    <t>全年执行数</t>
  </si>
  <si>
    <t>分值</t>
  </si>
  <si>
    <t>执行率</t>
  </si>
  <si>
    <t>得分</t>
  </si>
  <si>
    <t>年度资金总额</t>
  </si>
  <si>
    <t>其中：当年财政拨款</t>
  </si>
  <si>
    <t>_</t>
  </si>
  <si>
    <t>上年结转资金</t>
  </si>
  <si>
    <t>—</t>
  </si>
  <si>
    <t>-</t>
  </si>
  <si>
    <t>其他资金</t>
  </si>
  <si>
    <t>年度总体目标</t>
  </si>
  <si>
    <t>预期目标</t>
  </si>
  <si>
    <t>实际完成情况</t>
  </si>
  <si>
    <t>一是接收生态环境部推送的预警网格，派发至相关区，督促其按时排查、反馈。二是利用数据分析产生的各类报警网格，督促相关执法人员开展现场排查、反馈。</t>
  </si>
  <si>
    <t>利用该服务项目所提供的热点网格科技手段，实现精准溯源，对问题网格及时开展精准执法，提升执法效能，进一步提升了全市大气污染精细化管控的效果。</t>
  </si>
  <si>
    <t>绩效指标</t>
  </si>
  <si>
    <t>一级指标</t>
  </si>
  <si>
    <t>二级指标</t>
  </si>
  <si>
    <t>三级指标</t>
  </si>
  <si>
    <t>年度指标值</t>
  </si>
  <si>
    <t>实际完成值</t>
  </si>
  <si>
    <t>偏差原因分析及改进措施</t>
  </si>
  <si>
    <t>产出指标</t>
  </si>
  <si>
    <t>数量指标</t>
  </si>
  <si>
    <t>3公里×3公里大网格和500米×500米小网格气象数据每年更新次数。</t>
  </si>
  <si>
    <t>≥8760次</t>
  </si>
  <si>
    <t>7476次</t>
  </si>
  <si>
    <t>该项目的周期为2022年6月18日至2023年6月17日，项目仍按进度推进中，现有完成进度符合进度要求，全年指标预期可顺利完成。</t>
  </si>
  <si>
    <t>3公里×3公里大网格和500米×500米小网格PM2.5浓度等每年更新次数。</t>
  </si>
  <si>
    <t>质量指标</t>
  </si>
  <si>
    <t>保持平台稳定运行</t>
  </si>
  <si>
    <t>=1项</t>
  </si>
  <si>
    <t>1项</t>
  </si>
  <si>
    <t>时效指标</t>
  </si>
  <si>
    <t>项目期限12个月</t>
  </si>
  <si>
    <t>=12个月</t>
  </si>
  <si>
    <t>10个月</t>
  </si>
  <si>
    <t>成本指标</t>
  </si>
  <si>
    <t>控制在预算成本范围内</t>
  </si>
  <si>
    <t>≤249.12万元</t>
  </si>
  <si>
    <t>246.6万元</t>
  </si>
  <si>
    <t>效益指标</t>
  </si>
  <si>
    <t>经济效益指标</t>
  </si>
  <si>
    <t>为企业规范运行、达标排放创造良好社会条件</t>
  </si>
  <si>
    <t>优良中低差</t>
  </si>
  <si>
    <t>优</t>
  </si>
  <si>
    <t>社会效益指标</t>
  </si>
  <si>
    <t>对异常排污区域和企业实施主动式监管，减少污染排放，及时消除污染过程，推动区域环境质量改善，具有良好社会效益。</t>
  </si>
  <si>
    <t>良</t>
  </si>
  <si>
    <t>原因：部分报警网格存在整改不及时或不彻底问题。措施：采用通报、执法系统补录等手段强化属地监管责任落实，推动问题整改到位。</t>
  </si>
  <si>
    <t>生态效益指标</t>
  </si>
  <si>
    <t>有效降低污染过程，改善区域环境质量，保障公众健康。</t>
  </si>
  <si>
    <t>可持续影响指标</t>
  </si>
  <si>
    <t>通过报警信息，实现对污染异常排放区域的及时发现，推动排污单位积极落实污染防治要求。</t>
  </si>
  <si>
    <t>原因：该服务项目提供精准溯源服务是依托全市建立的小微监测站获取的数据，建立模型分析高污染区域，模型的精准性具有一定的局限性，无法实现对异常排放区域的百分之百识别，需要不断迭代优化。措施：结合反馈结果对报警规则等进行调整优化，不断提升溯源的精准性和及时性。</t>
  </si>
  <si>
    <t>满意度指标</t>
  </si>
  <si>
    <t>服务对象满意度指标</t>
  </si>
  <si>
    <t>用户满意度</t>
  </si>
  <si>
    <t>≥95%</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</si>
  <si>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</si>
  <si>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</si>
  <si>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</si>
  <si>
    <t>满意度较好，但支撑材料有待进一步收集。</t>
  </si>
</sst>
</file>

<file path=xl/styles.xml><?xml version="1.0" encoding="utf-8"?>
<styleSheet xmlns="http://schemas.openxmlformats.org/spreadsheetml/2006/main">
  <numFmts count="2">
    <numFmt numFmtId="178" formatCode="0.00_ "/>
    <numFmt numFmtId="179" formatCode="0.00_);[Red]\(0.00\)"/>
  </numFmts>
  <fonts count="12">
    <font>
      <sz val="11"/>
      <color theme="1"/>
      <name val="等线"/>
      <charset val="134"/>
      <scheme val="minor"/>
    </font>
    <font>
      <sz val="11"/>
      <color theme="1"/>
      <name val="等线"/>
      <charset val="134"/>
      <scheme val="minor"/>
    </font>
    <font>
      <sz val="16"/>
      <name val="方正小标宋简体"/>
      <family val="4"/>
      <charset val="134"/>
    </font>
    <font>
      <sz val="11"/>
      <color theme="1"/>
      <name val="宋体"/>
      <family val="3"/>
      <charset val="134"/>
    </font>
    <font>
      <sz val="10"/>
      <color theme="1"/>
      <name val="宋体"/>
      <family val="3"/>
      <charset val="134"/>
    </font>
    <font>
      <sz val="10"/>
      <name val="宋体"/>
      <family val="3"/>
      <charset val="134"/>
    </font>
    <font>
      <sz val="12"/>
      <color theme="1"/>
      <name val="宋体"/>
      <family val="3"/>
      <charset val="134"/>
    </font>
    <font>
      <sz val="10.5"/>
      <color theme="1"/>
      <name val="Times New Roman"/>
      <family val="1"/>
    </font>
    <font>
      <sz val="10"/>
      <color rgb="FF000000"/>
      <name val="SimSun"/>
      <charset val="134"/>
    </font>
    <font>
      <b/>
      <sz val="10"/>
      <color theme="1"/>
      <name val="宋体"/>
      <family val="3"/>
      <charset val="134"/>
    </font>
    <font>
      <sz val="16"/>
      <color theme="1"/>
      <name val="方正小标宋简体"/>
      <family val="4"/>
      <charset val="134"/>
    </font>
    <font>
      <sz val="9"/>
      <name val="等线"/>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2">
    <xf numFmtId="0" fontId="0" fillId="0" borderId="0"/>
    <xf numFmtId="0" fontId="1" fillId="0" borderId="0"/>
  </cellStyleXfs>
  <cellXfs count="45">
    <xf numFmtId="0" fontId="0" fillId="0" borderId="0" xfId="0"/>
    <xf numFmtId="0" fontId="1" fillId="0" borderId="0" xfId="1"/>
    <xf numFmtId="0" fontId="1" fillId="0" borderId="0" xfId="1" applyAlignment="1">
      <alignment horizontal="center"/>
    </xf>
    <xf numFmtId="0" fontId="4" fillId="0" borderId="1" xfId="1" applyFont="1" applyBorder="1" applyAlignment="1">
      <alignment horizontal="center" vertical="center"/>
    </xf>
    <xf numFmtId="0" fontId="4" fillId="0" borderId="1" xfId="1" applyFont="1" applyBorder="1" applyAlignment="1">
      <alignment horizontal="center" vertical="center" wrapText="1"/>
    </xf>
    <xf numFmtId="0" fontId="4" fillId="0" borderId="0" xfId="1" applyFont="1" applyAlignment="1">
      <alignment horizontal="center" vertical="center"/>
    </xf>
    <xf numFmtId="178" fontId="4" fillId="0" borderId="1" xfId="1" applyNumberFormat="1" applyFont="1" applyBorder="1" applyAlignment="1">
      <alignment horizontal="center" vertical="center"/>
    </xf>
    <xf numFmtId="0" fontId="4" fillId="0" borderId="1" xfId="1" applyFont="1" applyBorder="1" applyAlignment="1">
      <alignment horizontal="left" vertical="center" wrapText="1"/>
    </xf>
    <xf numFmtId="0" fontId="5" fillId="0" borderId="1" xfId="1" applyFont="1" applyBorder="1" applyAlignment="1">
      <alignment horizontal="center" vertical="center" wrapText="1"/>
    </xf>
    <xf numFmtId="0" fontId="5" fillId="0" borderId="5" xfId="1" applyFont="1" applyBorder="1" applyAlignment="1">
      <alignment horizontal="center" vertical="center" wrapText="1"/>
    </xf>
    <xf numFmtId="0" fontId="5" fillId="0" borderId="7" xfId="1" applyFont="1" applyBorder="1" applyAlignment="1">
      <alignment horizontal="center" vertical="center" wrapText="1"/>
    </xf>
    <xf numFmtId="9" fontId="4" fillId="0" borderId="1" xfId="1" applyNumberFormat="1" applyFont="1" applyBorder="1" applyAlignment="1">
      <alignment horizontal="center" vertical="center"/>
    </xf>
    <xf numFmtId="0" fontId="7" fillId="0" borderId="0" xfId="1" applyFont="1" applyAlignment="1">
      <alignment horizontal="justify" vertical="center"/>
    </xf>
    <xf numFmtId="0" fontId="8" fillId="0" borderId="0" xfId="0" applyFont="1" applyAlignment="1">
      <alignment horizontal="center" vertical="center" wrapText="1"/>
    </xf>
    <xf numFmtId="0" fontId="8" fillId="0" borderId="0" xfId="0" applyFont="1" applyAlignment="1">
      <alignment horizontal="left" vertical="center" wrapText="1"/>
    </xf>
    <xf numFmtId="10" fontId="4" fillId="0" borderId="1" xfId="1" applyNumberFormat="1" applyFont="1" applyBorder="1" applyAlignment="1">
      <alignment horizontal="center" vertical="center"/>
    </xf>
    <xf numFmtId="178" fontId="4" fillId="0" borderId="1" xfId="1" applyNumberFormat="1" applyFont="1" applyBorder="1" applyAlignment="1">
      <alignment horizontal="center" vertical="center" wrapText="1"/>
    </xf>
    <xf numFmtId="179" fontId="4" fillId="0" borderId="1" xfId="1" applyNumberFormat="1" applyFont="1" applyBorder="1" applyAlignment="1">
      <alignment horizontal="center" vertical="center" wrapText="1"/>
    </xf>
    <xf numFmtId="179" fontId="4" fillId="0" borderId="1" xfId="1" applyNumberFormat="1" applyFont="1" applyBorder="1" applyAlignment="1">
      <alignment horizontal="center" vertical="center"/>
    </xf>
    <xf numFmtId="0" fontId="9" fillId="0" borderId="1" xfId="1" applyFont="1" applyBorder="1" applyAlignment="1">
      <alignment vertical="center"/>
    </xf>
    <xf numFmtId="0" fontId="2" fillId="0" borderId="0" xfId="1" applyFont="1" applyAlignment="1">
      <alignment horizontal="center" vertical="center" wrapText="1"/>
    </xf>
    <xf numFmtId="0" fontId="3" fillId="0" borderId="0" xfId="1" applyFont="1" applyAlignment="1">
      <alignment horizontal="center" vertical="center"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4" fillId="0" borderId="3" xfId="1" applyFont="1" applyBorder="1" applyAlignment="1">
      <alignment horizontal="center" vertical="center"/>
    </xf>
    <xf numFmtId="0" fontId="4" fillId="0" borderId="4" xfId="1" applyFont="1" applyBorder="1" applyAlignment="1">
      <alignment horizontal="center" vertical="center"/>
    </xf>
    <xf numFmtId="0" fontId="4" fillId="0" borderId="2" xfId="1" applyFont="1" applyBorder="1" applyAlignment="1">
      <alignment horizontal="center" vertical="center" wrapText="1"/>
    </xf>
    <xf numFmtId="0" fontId="4" fillId="0" borderId="3" xfId="1" applyFont="1" applyBorder="1" applyAlignment="1">
      <alignment horizontal="center" vertical="center" wrapText="1"/>
    </xf>
    <xf numFmtId="0" fontId="4" fillId="0" borderId="4" xfId="1" applyFont="1" applyBorder="1" applyAlignment="1">
      <alignment horizontal="center" vertical="center" wrapText="1"/>
    </xf>
    <xf numFmtId="0" fontId="4" fillId="0" borderId="1" xfId="1" applyFont="1" applyBorder="1" applyAlignment="1">
      <alignment horizontal="left" vertical="center" wrapText="1"/>
    </xf>
    <xf numFmtId="0" fontId="4" fillId="0" borderId="2" xfId="1" quotePrefix="1" applyFont="1" applyBorder="1" applyAlignment="1">
      <alignment horizontal="center" vertical="center"/>
    </xf>
    <xf numFmtId="0" fontId="4" fillId="0" borderId="0" xfId="1" applyFont="1" applyAlignment="1">
      <alignment horizontal="left" vertical="center" wrapText="1"/>
    </xf>
    <xf numFmtId="0" fontId="4" fillId="0" borderId="0" xfId="1" applyFont="1" applyAlignment="1">
      <alignment horizontal="left" vertical="center"/>
    </xf>
    <xf numFmtId="0" fontId="4" fillId="0" borderId="0" xfId="1" applyFont="1" applyAlignment="1">
      <alignment horizontal="center" vertical="center"/>
    </xf>
    <xf numFmtId="0" fontId="6" fillId="0" borderId="0" xfId="1" applyFont="1" applyAlignment="1">
      <alignment horizontal="left" vertical="center"/>
    </xf>
    <xf numFmtId="0" fontId="6" fillId="0" borderId="0" xfId="1" applyFont="1" applyAlignment="1">
      <alignment horizontal="center" vertical="center"/>
    </xf>
    <xf numFmtId="0" fontId="4" fillId="0" borderId="5" xfId="1" applyFont="1" applyBorder="1" applyAlignment="1">
      <alignment horizontal="center" vertical="center" wrapText="1"/>
    </xf>
    <xf numFmtId="0" fontId="4" fillId="0" borderId="6" xfId="1" applyFont="1" applyBorder="1" applyAlignment="1">
      <alignment horizontal="center" vertical="center" wrapText="1"/>
    </xf>
    <xf numFmtId="0" fontId="4" fillId="0" borderId="5" xfId="1" applyFont="1" applyBorder="1" applyAlignment="1">
      <alignment horizontal="center" vertical="center" textRotation="255"/>
    </xf>
    <xf numFmtId="0" fontId="4" fillId="0" borderId="7" xfId="1" applyFont="1" applyBorder="1" applyAlignment="1">
      <alignment horizontal="center" vertical="center" textRotation="255"/>
    </xf>
    <xf numFmtId="0" fontId="5" fillId="0" borderId="1" xfId="1" applyFont="1" applyBorder="1" applyAlignment="1">
      <alignment horizontal="center" vertical="center" wrapText="1"/>
    </xf>
    <xf numFmtId="0" fontId="5" fillId="0" borderId="5" xfId="1" applyFont="1" applyBorder="1" applyAlignment="1">
      <alignment horizontal="center" vertical="center" wrapText="1"/>
    </xf>
    <xf numFmtId="0" fontId="5" fillId="0" borderId="7" xfId="1" applyFont="1" applyBorder="1" applyAlignment="1">
      <alignment horizontal="center" vertical="center" wrapText="1"/>
    </xf>
    <xf numFmtId="0" fontId="4" fillId="0" borderId="1" xfId="1" applyFont="1" applyBorder="1" applyAlignment="1">
      <alignment horizontal="center" vertical="center" wrapText="1"/>
    </xf>
    <xf numFmtId="0" fontId="5" fillId="0" borderId="1" xfId="1" applyFont="1" applyBorder="1" applyAlignment="1">
      <alignment horizontal="left" vertical="center" wrapText="1"/>
    </xf>
  </cellXfs>
  <cellStyles count="2">
    <cellStyle name="常规" xfId="0" builtinId="0"/>
    <cellStyle name="常规 2" xfId="1"/>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27"/>
  <sheetViews>
    <sheetView tabSelected="1" view="pageBreakPreview" zoomScaleSheetLayoutView="100" workbookViewId="0">
      <selection activeCell="G22" sqref="G22"/>
    </sheetView>
  </sheetViews>
  <sheetFormatPr defaultColWidth="9" defaultRowHeight="36.950000000000003" customHeight="1"/>
  <cols>
    <col min="1" max="1" width="9" style="1"/>
    <col min="2" max="2" width="9.875" style="1" customWidth="1"/>
    <col min="3" max="3" width="11.875" style="1" customWidth="1"/>
    <col min="4" max="4" width="18.625" style="1" customWidth="1"/>
    <col min="5" max="5" width="12" style="1" customWidth="1"/>
    <col min="6" max="6" width="11.875" style="1" customWidth="1"/>
    <col min="7" max="7" width="12.875" style="1" customWidth="1"/>
    <col min="8" max="8" width="11.125" style="1" customWidth="1"/>
    <col min="9" max="9" width="9.375" style="1" customWidth="1"/>
    <col min="10" max="10" width="17.75" style="2" customWidth="1"/>
    <col min="11" max="16384" width="9" style="1"/>
  </cols>
  <sheetData>
    <row r="1" spans="1:12" ht="26.1" customHeight="1">
      <c r="A1" s="20" t="s">
        <v>0</v>
      </c>
      <c r="B1" s="20"/>
      <c r="C1" s="20"/>
      <c r="D1" s="20"/>
      <c r="E1" s="20"/>
      <c r="F1" s="20"/>
      <c r="G1" s="20"/>
      <c r="H1" s="20"/>
      <c r="I1" s="20"/>
      <c r="J1" s="20"/>
    </row>
    <row r="2" spans="1:12" ht="32.1" customHeight="1">
      <c r="A2" s="21" t="s">
        <v>1</v>
      </c>
      <c r="B2" s="21"/>
      <c r="C2" s="21"/>
      <c r="D2" s="21"/>
      <c r="E2" s="21"/>
      <c r="F2" s="21"/>
      <c r="G2" s="21"/>
      <c r="H2" s="21"/>
      <c r="I2" s="21"/>
      <c r="J2" s="21"/>
    </row>
    <row r="3" spans="1:12" ht="20.100000000000001" customHeight="1">
      <c r="A3" s="22" t="s">
        <v>2</v>
      </c>
      <c r="B3" s="22"/>
      <c r="C3" s="22"/>
      <c r="D3" s="22" t="s">
        <v>3</v>
      </c>
      <c r="E3" s="22"/>
      <c r="F3" s="22"/>
      <c r="G3" s="22"/>
      <c r="H3" s="22"/>
      <c r="I3" s="22"/>
      <c r="J3" s="22"/>
    </row>
    <row r="4" spans="1:12" ht="20.100000000000001" customHeight="1">
      <c r="A4" s="22" t="s">
        <v>4</v>
      </c>
      <c r="B4" s="22"/>
      <c r="C4" s="22"/>
      <c r="D4" s="22" t="s">
        <v>5</v>
      </c>
      <c r="E4" s="22"/>
      <c r="F4" s="22"/>
      <c r="G4" s="3" t="s">
        <v>6</v>
      </c>
      <c r="H4" s="23" t="s">
        <v>7</v>
      </c>
      <c r="I4" s="24"/>
      <c r="J4" s="25"/>
    </row>
    <row r="5" spans="1:12" ht="20.100000000000001" customHeight="1">
      <c r="A5" s="23" t="s">
        <v>8</v>
      </c>
      <c r="B5" s="24"/>
      <c r="C5" s="25"/>
      <c r="D5" s="23" t="s">
        <v>9</v>
      </c>
      <c r="E5" s="24"/>
      <c r="F5" s="25"/>
      <c r="G5" s="3" t="s">
        <v>10</v>
      </c>
      <c r="H5" s="22">
        <v>81254116</v>
      </c>
      <c r="I5" s="22"/>
      <c r="J5" s="22"/>
      <c r="K5" s="13"/>
      <c r="L5" s="14"/>
    </row>
    <row r="6" spans="1:12" ht="36.950000000000003" customHeight="1">
      <c r="A6" s="43" t="s">
        <v>11</v>
      </c>
      <c r="B6" s="43"/>
      <c r="C6" s="43"/>
      <c r="D6" s="3"/>
      <c r="E6" s="4" t="s">
        <v>12</v>
      </c>
      <c r="F6" s="5" t="s">
        <v>13</v>
      </c>
      <c r="G6" s="4" t="s">
        <v>14</v>
      </c>
      <c r="H6" s="4" t="s">
        <v>15</v>
      </c>
      <c r="I6" s="4" t="s">
        <v>16</v>
      </c>
      <c r="J6" s="3" t="s">
        <v>17</v>
      </c>
    </row>
    <row r="7" spans="1:12" ht="20.100000000000001" customHeight="1">
      <c r="A7" s="43"/>
      <c r="B7" s="43"/>
      <c r="C7" s="43"/>
      <c r="D7" s="4" t="s">
        <v>18</v>
      </c>
      <c r="E7" s="6">
        <v>249.12</v>
      </c>
      <c r="F7" s="6">
        <v>246.6</v>
      </c>
      <c r="G7" s="6">
        <v>246.6</v>
      </c>
      <c r="H7" s="3">
        <v>10</v>
      </c>
      <c r="I7" s="15">
        <f>G7/F7</f>
        <v>1</v>
      </c>
      <c r="J7" s="16">
        <f>H7*I7</f>
        <v>10</v>
      </c>
    </row>
    <row r="8" spans="1:12" ht="20.100000000000001" customHeight="1">
      <c r="A8" s="43"/>
      <c r="B8" s="43"/>
      <c r="C8" s="43"/>
      <c r="D8" s="4" t="s">
        <v>19</v>
      </c>
      <c r="E8" s="6">
        <v>249.12</v>
      </c>
      <c r="F8" s="6">
        <v>246.6</v>
      </c>
      <c r="G8" s="6">
        <v>246.6</v>
      </c>
      <c r="H8" s="3" t="s">
        <v>20</v>
      </c>
      <c r="I8" s="15">
        <f>G8/F8</f>
        <v>1</v>
      </c>
      <c r="J8" s="4" t="s">
        <v>20</v>
      </c>
    </row>
    <row r="9" spans="1:12" ht="20.100000000000001" customHeight="1">
      <c r="A9" s="43"/>
      <c r="B9" s="43"/>
      <c r="C9" s="43"/>
      <c r="D9" s="4" t="s">
        <v>21</v>
      </c>
      <c r="E9" s="6" t="s">
        <v>22</v>
      </c>
      <c r="F9" s="6" t="s">
        <v>22</v>
      </c>
      <c r="G9" s="6" t="s">
        <v>22</v>
      </c>
      <c r="H9" s="3" t="s">
        <v>23</v>
      </c>
      <c r="I9" s="3" t="s">
        <v>23</v>
      </c>
      <c r="J9" s="4" t="s">
        <v>23</v>
      </c>
    </row>
    <row r="10" spans="1:12" ht="20.100000000000001" customHeight="1">
      <c r="A10" s="43"/>
      <c r="B10" s="43"/>
      <c r="C10" s="43"/>
      <c r="D10" s="4" t="s">
        <v>24</v>
      </c>
      <c r="E10" s="6" t="s">
        <v>22</v>
      </c>
      <c r="F10" s="6" t="s">
        <v>22</v>
      </c>
      <c r="G10" s="6" t="s">
        <v>22</v>
      </c>
      <c r="H10" s="3" t="s">
        <v>23</v>
      </c>
      <c r="I10" s="3" t="s">
        <v>23</v>
      </c>
      <c r="J10" s="4" t="s">
        <v>23</v>
      </c>
    </row>
    <row r="11" spans="1:12" ht="20.100000000000001" customHeight="1">
      <c r="A11" s="36" t="s">
        <v>25</v>
      </c>
      <c r="B11" s="26" t="s">
        <v>26</v>
      </c>
      <c r="C11" s="27"/>
      <c r="D11" s="27"/>
      <c r="E11" s="27"/>
      <c r="F11" s="28"/>
      <c r="G11" s="23" t="s">
        <v>27</v>
      </c>
      <c r="H11" s="24"/>
      <c r="I11" s="24"/>
      <c r="J11" s="25"/>
    </row>
    <row r="12" spans="1:12" ht="78" customHeight="1">
      <c r="A12" s="37"/>
      <c r="B12" s="29" t="s">
        <v>28</v>
      </c>
      <c r="C12" s="29"/>
      <c r="D12" s="29"/>
      <c r="E12" s="29"/>
      <c r="F12" s="29"/>
      <c r="G12" s="29" t="s">
        <v>29</v>
      </c>
      <c r="H12" s="29"/>
      <c r="I12" s="29"/>
      <c r="J12" s="29"/>
    </row>
    <row r="13" spans="1:12" ht="30" customHeight="1">
      <c r="A13" s="38" t="s">
        <v>30</v>
      </c>
      <c r="B13" s="4" t="s">
        <v>31</v>
      </c>
      <c r="C13" s="3" t="s">
        <v>32</v>
      </c>
      <c r="D13" s="3" t="s">
        <v>33</v>
      </c>
      <c r="E13" s="22" t="s">
        <v>34</v>
      </c>
      <c r="F13" s="22"/>
      <c r="G13" s="4" t="s">
        <v>35</v>
      </c>
      <c r="H13" s="4" t="s">
        <v>15</v>
      </c>
      <c r="I13" s="4" t="s">
        <v>17</v>
      </c>
      <c r="J13" s="4" t="s">
        <v>36</v>
      </c>
    </row>
    <row r="14" spans="1:12" ht="99.95" customHeight="1">
      <c r="A14" s="39"/>
      <c r="B14" s="40" t="s">
        <v>37</v>
      </c>
      <c r="C14" s="41" t="s">
        <v>38</v>
      </c>
      <c r="D14" s="4" t="s">
        <v>39</v>
      </c>
      <c r="E14" s="22" t="s">
        <v>40</v>
      </c>
      <c r="F14" s="22"/>
      <c r="G14" s="4" t="s">
        <v>41</v>
      </c>
      <c r="H14" s="4">
        <v>10</v>
      </c>
      <c r="I14" s="17">
        <v>8.5299999999999994</v>
      </c>
      <c r="J14" s="7" t="s">
        <v>42</v>
      </c>
    </row>
    <row r="15" spans="1:12" ht="99.95" customHeight="1">
      <c r="A15" s="39"/>
      <c r="B15" s="40"/>
      <c r="C15" s="42"/>
      <c r="D15" s="4" t="s">
        <v>43</v>
      </c>
      <c r="E15" s="22" t="s">
        <v>40</v>
      </c>
      <c r="F15" s="22"/>
      <c r="G15" s="4" t="s">
        <v>41</v>
      </c>
      <c r="H15" s="4">
        <v>10</v>
      </c>
      <c r="I15" s="17">
        <v>8.5299999999999994</v>
      </c>
      <c r="J15" s="7" t="s">
        <v>42</v>
      </c>
    </row>
    <row r="16" spans="1:12" ht="20.100000000000001" customHeight="1">
      <c r="A16" s="39"/>
      <c r="B16" s="40"/>
      <c r="C16" s="9" t="s">
        <v>44</v>
      </c>
      <c r="D16" s="4" t="s">
        <v>45</v>
      </c>
      <c r="E16" s="30" t="s">
        <v>46</v>
      </c>
      <c r="F16" s="25"/>
      <c r="G16" s="3" t="s">
        <v>47</v>
      </c>
      <c r="H16" s="4">
        <v>10</v>
      </c>
      <c r="I16" s="17">
        <v>10</v>
      </c>
      <c r="J16" s="3"/>
    </row>
    <row r="17" spans="1:10" ht="99.95" customHeight="1">
      <c r="A17" s="39"/>
      <c r="B17" s="40"/>
      <c r="C17" s="8" t="s">
        <v>48</v>
      </c>
      <c r="D17" s="4" t="s">
        <v>49</v>
      </c>
      <c r="E17" s="30" t="s">
        <v>50</v>
      </c>
      <c r="F17" s="25"/>
      <c r="G17" s="3" t="s">
        <v>51</v>
      </c>
      <c r="H17" s="4">
        <v>10</v>
      </c>
      <c r="I17" s="17">
        <v>8.3000000000000007</v>
      </c>
      <c r="J17" s="7" t="s">
        <v>42</v>
      </c>
    </row>
    <row r="18" spans="1:10" ht="20.100000000000001" customHeight="1">
      <c r="A18" s="39"/>
      <c r="B18" s="40"/>
      <c r="C18" s="8" t="s">
        <v>52</v>
      </c>
      <c r="D18" s="4" t="s">
        <v>53</v>
      </c>
      <c r="E18" s="23" t="s">
        <v>54</v>
      </c>
      <c r="F18" s="25"/>
      <c r="G18" s="3" t="s">
        <v>55</v>
      </c>
      <c r="H18" s="4">
        <v>10</v>
      </c>
      <c r="I18" s="17">
        <v>10</v>
      </c>
      <c r="J18" s="3"/>
    </row>
    <row r="19" spans="1:10" ht="33.950000000000003" customHeight="1">
      <c r="A19" s="39"/>
      <c r="B19" s="40" t="s">
        <v>56</v>
      </c>
      <c r="C19" s="9" t="s">
        <v>57</v>
      </c>
      <c r="D19" s="4" t="s">
        <v>58</v>
      </c>
      <c r="E19" s="23" t="s">
        <v>59</v>
      </c>
      <c r="F19" s="25"/>
      <c r="G19" s="4" t="s">
        <v>60</v>
      </c>
      <c r="H19" s="4">
        <v>7</v>
      </c>
      <c r="I19" s="17">
        <v>7</v>
      </c>
      <c r="J19" s="3"/>
    </row>
    <row r="20" spans="1:10" ht="99.95" customHeight="1">
      <c r="A20" s="39"/>
      <c r="B20" s="40"/>
      <c r="C20" s="9" t="s">
        <v>61</v>
      </c>
      <c r="D20" s="4" t="s">
        <v>62</v>
      </c>
      <c r="E20" s="23" t="s">
        <v>59</v>
      </c>
      <c r="F20" s="25"/>
      <c r="G20" s="4" t="s">
        <v>63</v>
      </c>
      <c r="H20" s="4">
        <v>8</v>
      </c>
      <c r="I20" s="17">
        <v>7</v>
      </c>
      <c r="J20" s="7" t="s">
        <v>64</v>
      </c>
    </row>
    <row r="21" spans="1:10" ht="45.6" customHeight="1">
      <c r="A21" s="39"/>
      <c r="B21" s="40"/>
      <c r="C21" s="8" t="s">
        <v>65</v>
      </c>
      <c r="D21" s="4" t="s">
        <v>66</v>
      </c>
      <c r="E21" s="23" t="s">
        <v>59</v>
      </c>
      <c r="F21" s="25"/>
      <c r="G21" s="4" t="s">
        <v>60</v>
      </c>
      <c r="H21" s="4">
        <v>8</v>
      </c>
      <c r="I21" s="17">
        <v>8</v>
      </c>
      <c r="J21" s="3"/>
    </row>
    <row r="22" spans="1:10" ht="210" customHeight="1">
      <c r="A22" s="39"/>
      <c r="B22" s="40"/>
      <c r="C22" s="8" t="s">
        <v>67</v>
      </c>
      <c r="D22" s="4" t="s">
        <v>68</v>
      </c>
      <c r="E22" s="23" t="s">
        <v>59</v>
      </c>
      <c r="F22" s="25"/>
      <c r="G22" s="4" t="s">
        <v>63</v>
      </c>
      <c r="H22" s="4">
        <v>7</v>
      </c>
      <c r="I22" s="17">
        <v>6</v>
      </c>
      <c r="J22" s="7" t="s">
        <v>69</v>
      </c>
    </row>
    <row r="23" spans="1:10" ht="39.950000000000003" customHeight="1">
      <c r="A23" s="39"/>
      <c r="B23" s="8" t="s">
        <v>70</v>
      </c>
      <c r="C23" s="10" t="s">
        <v>71</v>
      </c>
      <c r="D23" s="4" t="s">
        <v>72</v>
      </c>
      <c r="E23" s="23" t="s">
        <v>73</v>
      </c>
      <c r="F23" s="25"/>
      <c r="G23" s="11">
        <v>0.96</v>
      </c>
      <c r="H23" s="4">
        <v>10</v>
      </c>
      <c r="I23" s="17">
        <v>9.5</v>
      </c>
      <c r="J23" s="44" t="s">
        <v>77</v>
      </c>
    </row>
    <row r="24" spans="1:10" ht="36.950000000000003" customHeight="1">
      <c r="A24" s="23" t="s">
        <v>74</v>
      </c>
      <c r="B24" s="24"/>
      <c r="C24" s="24"/>
      <c r="D24" s="24"/>
      <c r="E24" s="24"/>
      <c r="F24" s="24"/>
      <c r="G24" s="24"/>
      <c r="H24" s="3">
        <v>100</v>
      </c>
      <c r="I24" s="18">
        <f>SUM(I14:I23)+J7</f>
        <v>92.86</v>
      </c>
      <c r="J24" s="19"/>
    </row>
    <row r="25" spans="1:10" ht="114.95" customHeight="1">
      <c r="A25" s="31" t="s">
        <v>75</v>
      </c>
      <c r="B25" s="32"/>
      <c r="C25" s="32"/>
      <c r="D25" s="32"/>
      <c r="E25" s="32"/>
      <c r="F25" s="32"/>
      <c r="G25" s="32"/>
      <c r="H25" s="32"/>
      <c r="I25" s="32"/>
      <c r="J25" s="33"/>
    </row>
    <row r="26" spans="1:10" ht="36.950000000000003" customHeight="1">
      <c r="A26" s="34" t="s">
        <v>76</v>
      </c>
      <c r="B26" s="34"/>
      <c r="C26" s="34"/>
      <c r="D26" s="34"/>
      <c r="E26" s="34"/>
      <c r="F26" s="34"/>
      <c r="G26" s="34"/>
      <c r="H26" s="34"/>
      <c r="I26" s="34"/>
      <c r="J26" s="35"/>
    </row>
    <row r="27" spans="1:10" ht="36.950000000000003" customHeight="1">
      <c r="A27" s="12"/>
    </row>
  </sheetData>
  <mergeCells count="34">
    <mergeCell ref="A26:J26"/>
    <mergeCell ref="A11:A12"/>
    <mergeCell ref="A13:A23"/>
    <mergeCell ref="B14:B18"/>
    <mergeCell ref="B19:B22"/>
    <mergeCell ref="C14:C15"/>
    <mergeCell ref="E21:F21"/>
    <mergeCell ref="E22:F22"/>
    <mergeCell ref="E23:F23"/>
    <mergeCell ref="A24:G24"/>
    <mergeCell ref="A25:J25"/>
    <mergeCell ref="E16:F16"/>
    <mergeCell ref="E17:F17"/>
    <mergeCell ref="E18:F18"/>
    <mergeCell ref="E19:F19"/>
    <mergeCell ref="E20:F20"/>
    <mergeCell ref="B12:F12"/>
    <mergeCell ref="G12:J12"/>
    <mergeCell ref="E13:F13"/>
    <mergeCell ref="E14:F14"/>
    <mergeCell ref="E15:F15"/>
    <mergeCell ref="A5:C5"/>
    <mergeCell ref="D5:F5"/>
    <mergeCell ref="H5:J5"/>
    <mergeCell ref="B11:F11"/>
    <mergeCell ref="G11:J11"/>
    <mergeCell ref="A6:C10"/>
    <mergeCell ref="A1:J1"/>
    <mergeCell ref="A2:J2"/>
    <mergeCell ref="A3:C3"/>
    <mergeCell ref="D3:J3"/>
    <mergeCell ref="A4:C4"/>
    <mergeCell ref="D4:F4"/>
    <mergeCell ref="H4:J4"/>
  </mergeCells>
  <phoneticPr fontId="11" type="noConversion"/>
  <printOptions horizontalCentered="1"/>
  <pageMargins left="0.70069444444444495" right="0.70069444444444495" top="0.75138888888888899" bottom="0.75138888888888899" header="0.29861111111111099" footer="0.29861111111111099"/>
  <pageSetup paperSize="9" scale="65" orientation="portrait" r:id="rId1"/>
  <rowBreaks count="1" manualBreakCount="1">
    <brk id="2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景国林</cp:lastModifiedBy>
  <cp:lastPrinted>2023-05-16T02:36:00Z</cp:lastPrinted>
  <dcterms:created xsi:type="dcterms:W3CDTF">2015-06-07T10:19:00Z</dcterms:created>
  <dcterms:modified xsi:type="dcterms:W3CDTF">2023-08-24T03:42:19Z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2DFD7FA3401547BD8864F5F65BD8E973</vt:lpwstr>
  </property>
</Properties>
</file>