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3-一次性办结工作\202304市环境局部门绩效自评\2022年北京市生态环境监测中心绩效自评表-修改版0823\2022年北京市生态环境监测中心绩效自评表\"/>
    </mc:Choice>
  </mc:AlternateContent>
  <bookViews>
    <workbookView xWindow="0" yWindow="0" windowWidth="27900" windowHeight="13068"/>
  </bookViews>
  <sheets>
    <sheet name="Sheet1" sheetId="1" r:id="rId1"/>
  </sheets>
  <definedNames>
    <definedName name="_xlnm.Print_Area" localSheetId="0">Sheet1!$A$1:$J$25</definedName>
  </definedNames>
  <calcPr calcId="152511"/>
</workbook>
</file>

<file path=xl/calcChain.xml><?xml version="1.0" encoding="utf-8"?>
<calcChain xmlns="http://schemas.openxmlformats.org/spreadsheetml/2006/main">
  <c r="I8" i="1" l="1"/>
  <c r="I7" i="1"/>
  <c r="J7" i="1" s="1"/>
  <c r="I24" i="1" s="1"/>
</calcChain>
</file>

<file path=xl/sharedStrings.xml><?xml version="1.0" encoding="utf-8"?>
<sst xmlns="http://schemas.openxmlformats.org/spreadsheetml/2006/main" count="89" uniqueCount="74">
  <si>
    <t>（2022年度）</t>
  </si>
  <si>
    <t>项目名称</t>
  </si>
  <si>
    <t>生态及遥感监测运维项目</t>
  </si>
  <si>
    <t>主管部门</t>
  </si>
  <si>
    <t>北京市生态环境局</t>
  </si>
  <si>
    <t>实施单位</t>
  </si>
  <si>
    <t>北京市生态环境监测中心</t>
  </si>
  <si>
    <t>项目负责人</t>
  </si>
  <si>
    <t>鹿海峰</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</si>
  <si>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</si>
  <si>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</si>
  <si>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</si>
  <si>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</si>
  <si>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</si>
  <si>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</si>
  <si>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</si>
  <si>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</si>
  <si>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</si>
  <si>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</si>
  <si>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</si>
  <si>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</si>
  <si>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</si>
  <si>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</si>
  <si>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</si>
  <si>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</si>
  <si>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服务于北京市环境质量进一步改善和污染管控精细化，围绕北京环境遥感与生态环境质量综合评价的主线，从区域大气环境、面源污染监测、北京城市生态系统、重要生态空间等四个方面，开展四项调查评估工作: （1）区域大气环境遥感监测评价；（2）北京市面源污染遥感监测评价；（3）北京市生态质量调查监测与评估；（4）北京市生态质量专题调查与评估，包含三个专题评价（集中建设区生态质量监测评价、重要生态空间生态质量评价和重大生态工程生态质量评价）。同时，探讨建设成效及存在问题。</t>
  </si>
  <si>
    <t>完成了2022年度区域大气环境遥感监测评价；完成了2022年度北京市面源污染遥感监测评价；完成了2022年度北京市生态质量调查监测与评估；完成了2022年度集中建设区生态质量监测评价、重要生态空间生态质量评价和重大生态工程生态质量评价等三个专题评价。</t>
  </si>
  <si>
    <t>绩效指标</t>
  </si>
  <si>
    <t>一级指标</t>
  </si>
  <si>
    <t>二级指标</t>
  </si>
  <si>
    <t>三级指标</t>
  </si>
  <si>
    <t>年度指标值</t>
  </si>
  <si>
    <t>实际完成值</t>
  </si>
  <si>
    <t>偏差原因分析及改进措施</t>
  </si>
  <si>
    <t>产出指标</t>
  </si>
  <si>
    <t>数量指标</t>
  </si>
  <si>
    <t>生态系统地面调查样地数量</t>
  </si>
  <si>
    <t>=50个（套）</t>
  </si>
  <si>
    <t>52个（套）</t>
  </si>
  <si>
    <t>生态质量评价报告（包含专题）</t>
  </si>
  <si>
    <t>≥4个（套）</t>
  </si>
  <si>
    <t>10个（套）</t>
  </si>
  <si>
    <t>植被地表生物量监测点位</t>
  </si>
  <si>
    <t>=500个（套）</t>
  </si>
  <si>
    <t>503个（套）</t>
  </si>
  <si>
    <t>环境遥感专题制图</t>
  </si>
  <si>
    <t>＞20000个（套）</t>
  </si>
  <si>
    <t>20035个（套）</t>
  </si>
  <si>
    <t>遥感监测报告（简报、专报、月报）</t>
  </si>
  <si>
    <t>＞230份</t>
  </si>
  <si>
    <t>464个（套）</t>
  </si>
  <si>
    <t>质量指标</t>
  </si>
  <si>
    <t>大气污染面源核查精度</t>
  </si>
  <si>
    <t>＞90%</t>
  </si>
  <si>
    <t>效益指标</t>
  </si>
  <si>
    <t>社会效益指标</t>
  </si>
  <si>
    <t>网络信息公开</t>
  </si>
  <si>
    <t>＞5篇</t>
  </si>
  <si>
    <t>6篇</t>
  </si>
  <si>
    <t>生态效益指标</t>
  </si>
  <si>
    <t>给生态环境局提供政策建议</t>
  </si>
  <si>
    <t>≥5条</t>
  </si>
  <si>
    <t>8条</t>
  </si>
  <si>
    <t>满意度指标</t>
  </si>
  <si>
    <t>服务对象满意度指标</t>
  </si>
  <si>
    <t>客户满意率</t>
  </si>
  <si>
    <t>＞95%</t>
  </si>
  <si>
    <t>满意度情况较好，但支撑材料有待进一步收集。</t>
  </si>
  <si>
    <t>市生态环境局满意度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</si>
  <si>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</si>
  <si>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</si>
  <si>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</si>
  <si>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</si>
  <si>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 xml:space="preserve"> 项目支出绩效自评表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</si>
</sst>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9">
    <font>
      <sz val="11"/>
      <color theme="1"/>
      <name val="等线"/>
      <charset val="134"/>
      <scheme val="minor"/>
    </font>
    <font>
      <sz val="16"/>
      <name val="方正小标宋简体"/>
      <family val="4"/>
      <charset val="134"/>
    </font>
    <font>
      <sz val="11"/>
      <name val="等线"/>
      <family val="3"/>
      <charset val="134"/>
      <scheme val="minor"/>
    </font>
    <font>
      <sz val="11"/>
      <name val="宋体"/>
      <family val="3"/>
      <charset val="134"/>
    </font>
    <font>
      <sz val="10"/>
      <name val="宋体"/>
      <family val="3"/>
      <charset val="134"/>
    </font>
    <font>
      <b/>
      <sz val="10"/>
      <name val="宋体"/>
      <family val="3"/>
      <charset val="134"/>
    </font>
    <font>
      <sz val="12"/>
      <name val="宋体"/>
      <family val="3"/>
      <charset val="134"/>
    </font>
    <font>
      <sz val="10.5"/>
      <name val="Times New Roman"/>
      <family val="1"/>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39">
    <xf numFmtId="0" fontId="0" fillId="0" borderId="0" xfId="0"/>
    <xf numFmtId="0" fontId="1" fillId="0" borderId="0" xfId="0" applyFont="1" applyAlignment="1">
      <alignment horizontal="center" vertical="center" wrapText="1"/>
    </xf>
    <xf numFmtId="0" fontId="2" fillId="0" borderId="0" xfId="0" applyFont="1"/>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left" vertical="center" wrapText="1"/>
    </xf>
    <xf numFmtId="0" fontId="4" fillId="0" borderId="5"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4" xfId="0" applyFont="1" applyBorder="1" applyAlignment="1">
      <alignment horizontal="center" vertical="center"/>
    </xf>
    <xf numFmtId="0" fontId="4" fillId="0" borderId="1" xfId="0" quotePrefix="1" applyFont="1" applyBorder="1" applyAlignment="1">
      <alignment horizontal="center" vertical="center"/>
    </xf>
    <xf numFmtId="0" fontId="4" fillId="0" borderId="4" xfId="0" applyFont="1" applyBorder="1" applyAlignment="1">
      <alignment horizontal="center" vertical="center" wrapText="1"/>
    </xf>
    <xf numFmtId="0" fontId="4" fillId="0" borderId="2" xfId="0" quotePrefix="1" applyFont="1" applyBorder="1" applyAlignment="1">
      <alignment horizontal="center" vertical="center"/>
    </xf>
    <xf numFmtId="9" fontId="4" fillId="0" borderId="1" xfId="0" applyNumberFormat="1" applyFont="1" applyBorder="1" applyAlignment="1">
      <alignment horizontal="center" vertical="center"/>
    </xf>
    <xf numFmtId="0" fontId="4" fillId="0" borderId="7" xfId="0" applyFont="1" applyBorder="1" applyAlignment="1">
      <alignment horizontal="center" vertical="center" wrapText="1"/>
    </xf>
    <xf numFmtId="9" fontId="4" fillId="0" borderId="2" xfId="0" quotePrefix="1" applyNumberFormat="1" applyFont="1" applyBorder="1" applyAlignment="1">
      <alignment horizontal="center" vertical="center"/>
    </xf>
    <xf numFmtId="0" fontId="5" fillId="0" borderId="1" xfId="0" applyFont="1" applyBorder="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7" fillId="0" borderId="0" xfId="0" applyFont="1" applyAlignment="1">
      <alignment horizontal="justify" vertical="center"/>
    </xf>
    <xf numFmtId="0" fontId="2" fillId="0" borderId="0" xfId="0" applyFont="1" applyAlignment="1">
      <alignment horizont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tabSelected="1" view="pageBreakPreview" topLeftCell="A14" zoomScale="110" zoomScaleNormal="100" zoomScaleSheetLayoutView="110" workbookViewId="0">
      <selection activeCell="E18" sqref="E18:F18"/>
    </sheetView>
  </sheetViews>
  <sheetFormatPr defaultColWidth="9" defaultRowHeight="36.9" customHeight="1"/>
  <cols>
    <col min="1" max="1" width="9" style="2"/>
    <col min="2" max="2" width="9.88671875" style="2" customWidth="1"/>
    <col min="3" max="3" width="11.88671875" style="2" customWidth="1"/>
    <col min="4" max="4" width="23.88671875" style="2" customWidth="1"/>
    <col min="5" max="5" width="11" style="2" customWidth="1"/>
    <col min="6" max="6" width="10.109375" style="2" customWidth="1"/>
    <col min="7" max="7" width="12.33203125" style="2" customWidth="1"/>
    <col min="8" max="8" width="9.88671875" style="2" customWidth="1"/>
    <col min="9" max="9" width="9.33203125" style="2" customWidth="1"/>
    <col min="10" max="10" width="15.33203125" style="38" customWidth="1"/>
    <col min="11" max="16384" width="9" style="2"/>
  </cols>
  <sheetData>
    <row r="1" spans="1:10" ht="26.1" customHeight="1">
      <c r="A1" s="1" t="s">
        <v>73</v>
      </c>
      <c r="B1" s="1"/>
      <c r="C1" s="1"/>
      <c r="D1" s="1"/>
      <c r="E1" s="1"/>
      <c r="F1" s="1"/>
      <c r="G1" s="1"/>
      <c r="H1" s="1"/>
      <c r="I1" s="1"/>
      <c r="J1" s="1"/>
    </row>
    <row r="2" spans="1:10" ht="32.1" customHeight="1">
      <c r="A2" s="3" t="s">
        <v>0</v>
      </c>
      <c r="B2" s="3"/>
      <c r="C2" s="3"/>
      <c r="D2" s="3"/>
      <c r="E2" s="3"/>
      <c r="F2" s="3"/>
      <c r="G2" s="3"/>
      <c r="H2" s="3"/>
      <c r="I2" s="3"/>
      <c r="J2" s="3"/>
    </row>
    <row r="3" spans="1:10" ht="20.100000000000001" customHeight="1">
      <c r="A3" s="4" t="s">
        <v>1</v>
      </c>
      <c r="B3" s="4"/>
      <c r="C3" s="4"/>
      <c r="D3" s="4" t="s">
        <v>2</v>
      </c>
      <c r="E3" s="4"/>
      <c r="F3" s="4"/>
      <c r="G3" s="4"/>
      <c r="H3" s="4"/>
      <c r="I3" s="4"/>
      <c r="J3" s="4"/>
    </row>
    <row r="4" spans="1:10" ht="20.100000000000001" customHeight="1">
      <c r="A4" s="4" t="s">
        <v>3</v>
      </c>
      <c r="B4" s="4"/>
      <c r="C4" s="4"/>
      <c r="D4" s="4" t="s">
        <v>4</v>
      </c>
      <c r="E4" s="4"/>
      <c r="F4" s="4"/>
      <c r="G4" s="5" t="s">
        <v>5</v>
      </c>
      <c r="H4" s="6" t="s">
        <v>6</v>
      </c>
      <c r="I4" s="7"/>
      <c r="J4" s="8"/>
    </row>
    <row r="5" spans="1:10" ht="20.100000000000001" customHeight="1">
      <c r="A5" s="6" t="s">
        <v>7</v>
      </c>
      <c r="B5" s="7"/>
      <c r="C5" s="8"/>
      <c r="D5" s="6" t="s">
        <v>8</v>
      </c>
      <c r="E5" s="7"/>
      <c r="F5" s="8"/>
      <c r="G5" s="5" t="s">
        <v>9</v>
      </c>
      <c r="H5" s="6">
        <v>68717267</v>
      </c>
      <c r="I5" s="7"/>
      <c r="J5" s="8"/>
    </row>
    <row r="6" spans="1:10" ht="36.9" customHeight="1">
      <c r="A6" s="9" t="s">
        <v>10</v>
      </c>
      <c r="B6" s="9"/>
      <c r="C6" s="9"/>
      <c r="D6" s="5"/>
      <c r="E6" s="10" t="s">
        <v>11</v>
      </c>
      <c r="F6" s="11" t="s">
        <v>12</v>
      </c>
      <c r="G6" s="10" t="s">
        <v>13</v>
      </c>
      <c r="H6" s="12" t="s">
        <v>14</v>
      </c>
      <c r="I6" s="12" t="s">
        <v>15</v>
      </c>
      <c r="J6" s="5" t="s">
        <v>16</v>
      </c>
    </row>
    <row r="7" spans="1:10" ht="20.100000000000001" customHeight="1">
      <c r="A7" s="9"/>
      <c r="B7" s="9"/>
      <c r="C7" s="9"/>
      <c r="D7" s="12" t="s">
        <v>17</v>
      </c>
      <c r="E7" s="13">
        <v>2887.509227</v>
      </c>
      <c r="F7" s="13">
        <v>2871.259</v>
      </c>
      <c r="G7" s="13">
        <v>2871.259</v>
      </c>
      <c r="H7" s="5">
        <v>10</v>
      </c>
      <c r="I7" s="14">
        <f>G7/F7</f>
        <v>1</v>
      </c>
      <c r="J7" s="15">
        <f>H7*I7</f>
        <v>10</v>
      </c>
    </row>
    <row r="8" spans="1:10" ht="20.100000000000001" customHeight="1">
      <c r="A8" s="9"/>
      <c r="B8" s="9"/>
      <c r="C8" s="9"/>
      <c r="D8" s="12" t="s">
        <v>18</v>
      </c>
      <c r="E8" s="13">
        <v>2887.509227</v>
      </c>
      <c r="F8" s="13">
        <v>2871.259</v>
      </c>
      <c r="G8" s="13">
        <v>2871.259</v>
      </c>
      <c r="H8" s="5" t="s">
        <v>19</v>
      </c>
      <c r="I8" s="14">
        <f>G8/F8</f>
        <v>1</v>
      </c>
      <c r="J8" s="12" t="s">
        <v>19</v>
      </c>
    </row>
    <row r="9" spans="1:10" ht="20.100000000000001" customHeight="1">
      <c r="A9" s="9"/>
      <c r="B9" s="9"/>
      <c r="C9" s="9"/>
      <c r="D9" s="12" t="s">
        <v>20</v>
      </c>
      <c r="E9" s="5" t="s">
        <v>19</v>
      </c>
      <c r="F9" s="5" t="s">
        <v>19</v>
      </c>
      <c r="G9" s="5" t="s">
        <v>19</v>
      </c>
      <c r="H9" s="5" t="s">
        <v>19</v>
      </c>
      <c r="I9" s="5" t="s">
        <v>19</v>
      </c>
      <c r="J9" s="5" t="s">
        <v>19</v>
      </c>
    </row>
    <row r="10" spans="1:10" ht="20.100000000000001" customHeight="1">
      <c r="A10" s="9"/>
      <c r="B10" s="9"/>
      <c r="C10" s="9"/>
      <c r="D10" s="12" t="s">
        <v>21</v>
      </c>
      <c r="E10" s="5" t="s">
        <v>19</v>
      </c>
      <c r="F10" s="5" t="s">
        <v>19</v>
      </c>
      <c r="G10" s="5" t="s">
        <v>19</v>
      </c>
      <c r="H10" s="5" t="s">
        <v>19</v>
      </c>
      <c r="I10" s="5" t="s">
        <v>19</v>
      </c>
      <c r="J10" s="5" t="s">
        <v>19</v>
      </c>
    </row>
    <row r="11" spans="1:10" ht="20.100000000000001" customHeight="1">
      <c r="A11" s="16" t="s">
        <v>22</v>
      </c>
      <c r="B11" s="17" t="s">
        <v>23</v>
      </c>
      <c r="C11" s="18"/>
      <c r="D11" s="18"/>
      <c r="E11" s="18"/>
      <c r="F11" s="19"/>
      <c r="G11" s="6" t="s">
        <v>24</v>
      </c>
      <c r="H11" s="7"/>
      <c r="I11" s="7"/>
      <c r="J11" s="8"/>
    </row>
    <row r="12" spans="1:10" ht="99.9" customHeight="1">
      <c r="A12" s="20"/>
      <c r="B12" s="21" t="s">
        <v>25</v>
      </c>
      <c r="C12" s="21"/>
      <c r="D12" s="21"/>
      <c r="E12" s="21"/>
      <c r="F12" s="21"/>
      <c r="G12" s="21" t="s">
        <v>26</v>
      </c>
      <c r="H12" s="21"/>
      <c r="I12" s="21"/>
      <c r="J12" s="21"/>
    </row>
    <row r="13" spans="1:10" ht="30" customHeight="1">
      <c r="A13" s="22" t="s">
        <v>27</v>
      </c>
      <c r="B13" s="12" t="s">
        <v>28</v>
      </c>
      <c r="C13" s="5" t="s">
        <v>29</v>
      </c>
      <c r="D13" s="5" t="s">
        <v>30</v>
      </c>
      <c r="E13" s="4" t="s">
        <v>31</v>
      </c>
      <c r="F13" s="4"/>
      <c r="G13" s="12" t="s">
        <v>32</v>
      </c>
      <c r="H13" s="12" t="s">
        <v>14</v>
      </c>
      <c r="I13" s="12" t="s">
        <v>16</v>
      </c>
      <c r="J13" s="12" t="s">
        <v>33</v>
      </c>
    </row>
    <row r="14" spans="1:10" ht="20.100000000000001" customHeight="1">
      <c r="A14" s="23"/>
      <c r="B14" s="17" t="s">
        <v>34</v>
      </c>
      <c r="C14" s="9" t="s">
        <v>35</v>
      </c>
      <c r="D14" s="24" t="s">
        <v>36</v>
      </c>
      <c r="E14" s="25" t="s">
        <v>37</v>
      </c>
      <c r="F14" s="4"/>
      <c r="G14" s="5" t="s">
        <v>38</v>
      </c>
      <c r="H14" s="15">
        <v>10</v>
      </c>
      <c r="I14" s="15">
        <v>10</v>
      </c>
      <c r="J14" s="5"/>
    </row>
    <row r="15" spans="1:10" ht="30" customHeight="1">
      <c r="A15" s="23"/>
      <c r="B15" s="17"/>
      <c r="C15" s="9"/>
      <c r="D15" s="26" t="s">
        <v>39</v>
      </c>
      <c r="E15" s="6" t="s">
        <v>40</v>
      </c>
      <c r="F15" s="8"/>
      <c r="G15" s="5" t="s">
        <v>41</v>
      </c>
      <c r="H15" s="15">
        <v>5</v>
      </c>
      <c r="I15" s="15">
        <v>5</v>
      </c>
      <c r="J15" s="5"/>
    </row>
    <row r="16" spans="1:10" ht="20.100000000000001" customHeight="1">
      <c r="A16" s="23"/>
      <c r="B16" s="17"/>
      <c r="C16" s="9"/>
      <c r="D16" s="24" t="s">
        <v>42</v>
      </c>
      <c r="E16" s="27" t="s">
        <v>43</v>
      </c>
      <c r="F16" s="8"/>
      <c r="G16" s="5" t="s">
        <v>44</v>
      </c>
      <c r="H16" s="15">
        <v>10</v>
      </c>
      <c r="I16" s="15">
        <v>10</v>
      </c>
      <c r="J16" s="5"/>
    </row>
    <row r="17" spans="1:10" ht="20.100000000000001" customHeight="1">
      <c r="A17" s="23"/>
      <c r="B17" s="17"/>
      <c r="C17" s="9"/>
      <c r="D17" s="24" t="s">
        <v>45</v>
      </c>
      <c r="E17" s="6" t="s">
        <v>46</v>
      </c>
      <c r="F17" s="8"/>
      <c r="G17" s="5" t="s">
        <v>47</v>
      </c>
      <c r="H17" s="15">
        <v>10</v>
      </c>
      <c r="I17" s="15">
        <v>10</v>
      </c>
      <c r="J17" s="5"/>
    </row>
    <row r="18" spans="1:10" ht="29.1" customHeight="1">
      <c r="A18" s="23"/>
      <c r="B18" s="17"/>
      <c r="C18" s="9"/>
      <c r="D18" s="26" t="s">
        <v>48</v>
      </c>
      <c r="E18" s="6" t="s">
        <v>49</v>
      </c>
      <c r="F18" s="8"/>
      <c r="G18" s="5" t="s">
        <v>50</v>
      </c>
      <c r="H18" s="15">
        <v>10</v>
      </c>
      <c r="I18" s="15">
        <v>10</v>
      </c>
      <c r="J18" s="5"/>
    </row>
    <row r="19" spans="1:10" ht="20.100000000000001" customHeight="1">
      <c r="A19" s="23"/>
      <c r="B19" s="9"/>
      <c r="C19" s="10" t="s">
        <v>51</v>
      </c>
      <c r="D19" s="5" t="s">
        <v>52</v>
      </c>
      <c r="E19" s="6" t="s">
        <v>53</v>
      </c>
      <c r="F19" s="8"/>
      <c r="G19" s="28">
        <v>0.92</v>
      </c>
      <c r="H19" s="15">
        <v>5</v>
      </c>
      <c r="I19" s="15">
        <v>5</v>
      </c>
      <c r="J19" s="5"/>
    </row>
    <row r="20" spans="1:10" ht="20.100000000000001" customHeight="1">
      <c r="A20" s="23"/>
      <c r="B20" s="9" t="s">
        <v>54</v>
      </c>
      <c r="C20" s="12" t="s">
        <v>55</v>
      </c>
      <c r="D20" s="5" t="s">
        <v>56</v>
      </c>
      <c r="E20" s="6" t="s">
        <v>57</v>
      </c>
      <c r="F20" s="8"/>
      <c r="G20" s="5" t="s">
        <v>58</v>
      </c>
      <c r="H20" s="15">
        <v>15</v>
      </c>
      <c r="I20" s="15">
        <v>15</v>
      </c>
      <c r="J20" s="5"/>
    </row>
    <row r="21" spans="1:10" ht="20.100000000000001" customHeight="1">
      <c r="A21" s="23"/>
      <c r="B21" s="9"/>
      <c r="C21" s="12" t="s">
        <v>59</v>
      </c>
      <c r="D21" s="5" t="s">
        <v>60</v>
      </c>
      <c r="E21" s="6" t="s">
        <v>61</v>
      </c>
      <c r="F21" s="8"/>
      <c r="G21" s="5" t="s">
        <v>62</v>
      </c>
      <c r="H21" s="15">
        <v>15</v>
      </c>
      <c r="I21" s="15">
        <v>15</v>
      </c>
      <c r="J21" s="5"/>
    </row>
    <row r="22" spans="1:10" ht="30.9" customHeight="1">
      <c r="A22" s="23"/>
      <c r="B22" s="29" t="s">
        <v>63</v>
      </c>
      <c r="C22" s="29" t="s">
        <v>64</v>
      </c>
      <c r="D22" s="5" t="s">
        <v>65</v>
      </c>
      <c r="E22" s="6" t="s">
        <v>66</v>
      </c>
      <c r="F22" s="8"/>
      <c r="G22" s="28">
        <v>0.95</v>
      </c>
      <c r="H22" s="15">
        <v>5</v>
      </c>
      <c r="I22" s="15">
        <v>4</v>
      </c>
      <c r="J22" s="16" t="s">
        <v>67</v>
      </c>
    </row>
    <row r="23" spans="1:10" ht="30.9" customHeight="1">
      <c r="A23" s="23"/>
      <c r="B23" s="29"/>
      <c r="C23" s="29"/>
      <c r="D23" s="5" t="s">
        <v>68</v>
      </c>
      <c r="E23" s="30" t="s">
        <v>69</v>
      </c>
      <c r="F23" s="8"/>
      <c r="G23" s="28">
        <v>0.95</v>
      </c>
      <c r="H23" s="15">
        <v>5</v>
      </c>
      <c r="I23" s="15">
        <v>4</v>
      </c>
      <c r="J23" s="20"/>
    </row>
    <row r="24" spans="1:10" ht="36.9" customHeight="1">
      <c r="A24" s="6" t="s">
        <v>70</v>
      </c>
      <c r="B24" s="7"/>
      <c r="C24" s="7"/>
      <c r="D24" s="7"/>
      <c r="E24" s="7"/>
      <c r="F24" s="7"/>
      <c r="G24" s="7"/>
      <c r="H24" s="13">
        <v>100</v>
      </c>
      <c r="I24" s="13">
        <f>SUM(I14:I23)+J7</f>
        <v>98</v>
      </c>
      <c r="J24" s="31"/>
    </row>
    <row r="25" spans="1:10" ht="114.9" customHeight="1">
      <c r="A25" s="32" t="s">
        <v>71</v>
      </c>
      <c r="B25" s="33"/>
      <c r="C25" s="33"/>
      <c r="D25" s="33"/>
      <c r="E25" s="33"/>
      <c r="F25" s="33"/>
      <c r="G25" s="33"/>
      <c r="H25" s="33"/>
      <c r="I25" s="33"/>
      <c r="J25" s="34"/>
    </row>
    <row r="26" spans="1:10" ht="36.9" customHeight="1">
      <c r="A26" s="35" t="s">
        <v>72</v>
      </c>
      <c r="B26" s="35"/>
      <c r="C26" s="35"/>
      <c r="D26" s="35"/>
      <c r="E26" s="35"/>
      <c r="F26" s="35"/>
      <c r="G26" s="35"/>
      <c r="H26" s="35"/>
      <c r="I26" s="35"/>
      <c r="J26" s="36"/>
    </row>
    <row r="27" spans="1:10" ht="36.9" customHeight="1">
      <c r="A27" s="37"/>
    </row>
  </sheetData>
  <mergeCells count="37">
    <mergeCell ref="A26:J26"/>
    <mergeCell ref="A11:A12"/>
    <mergeCell ref="A13:A23"/>
    <mergeCell ref="B14:B19"/>
    <mergeCell ref="B20:B21"/>
    <mergeCell ref="B22:B23"/>
    <mergeCell ref="C14:C18"/>
    <mergeCell ref="C22:C23"/>
    <mergeCell ref="J22:J23"/>
    <mergeCell ref="E21:F21"/>
    <mergeCell ref="E22:F22"/>
    <mergeCell ref="E23:F23"/>
    <mergeCell ref="A24:G24"/>
    <mergeCell ref="A25:J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8" type="noConversion"/>
  <printOptions horizontalCentered="1"/>
  <pageMargins left="0.70069444444444495" right="0.70069444444444495" top="0.75138888888888899" bottom="0.75138888888888899" header="0.29861111111111099" footer="0.29861111111111099"/>
  <pageSetup paperSize="9" scale="69" fitToHeight="0" orientation="portrait" r:id="rId1"/>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cp:lastModifiedBy>
  <cp:lastPrinted>2023-05-16T21:39:00Z</cp:lastPrinted>
  <dcterms:created xsi:type="dcterms:W3CDTF">2015-06-07T18:19:00Z</dcterms:created>
  <dcterms:modified xsi:type="dcterms:W3CDTF">2023-08-23T00:36:45Z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6B5B72D0EF944A3A8C16A55EEC183171_13</vt:lpwstr>
  </property>
</Properties>
</file>