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4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7" i="1"/>
  <c r="I8"/>
  <c r="J7"/>
  <c r="I7"/>
</calcChain>
</file>

<file path=xl/sharedStrings.xml><?xml version="1.0" encoding="utf-8"?>
<sst xmlns="http://schemas.openxmlformats.org/spreadsheetml/2006/main" count="103" uniqueCount="85">
  <si>
    <r>
      <rPr>
        <sz val="16"/>
        <rFont val="方正小标宋简体"/>
        <family val="4"/>
        <charset val="134"/>
      </rPr>
      <t xml:space="preserve"> </t>
    </r>
    <r>
      <rPr>
        <sz val="16"/>
        <color theme="1"/>
        <rFont val="方正小标宋简体"/>
        <family val="4"/>
        <charset val="134"/>
      </rPr>
      <t xml:space="preserve">项目支出绩效自评表 </t>
    </r>
  </si>
  <si>
    <t>（2022年度）</t>
  </si>
  <si>
    <t>项目名称</t>
  </si>
  <si>
    <t>执法支撑项目</t>
  </si>
  <si>
    <t>主管部门</t>
  </si>
  <si>
    <t>北京市生态环境局</t>
  </si>
  <si>
    <t>实施单位</t>
  </si>
  <si>
    <t>北京市生态环境保护综合执法总队</t>
  </si>
  <si>
    <t>项目负责人</t>
  </si>
  <si>
    <t>景国林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</si>
  <si>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</si>
  <si>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</si>
  <si>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</si>
  <si>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</si>
  <si>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</si>
  <si>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</si>
  <si>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</si>
  <si>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</si>
  <si>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</si>
  <si>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</si>
  <si>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</si>
  <si>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</si>
  <si>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</si>
  <si>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</si>
  <si>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</si>
  <si>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</si>
  <si>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</si>
  <si>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 xml:space="preserve">2022年，总队将继续以“点穴式”检查行动为抓手，按照“重点突出、全面覆盖”的原则，以问题为导向，开展全面执法检查，推动街乡镇精细化治污，对属地违法行为进行查处；开展加油站密闭性、气液比、液阻检测，对加油站在线监控比对检测、数据预报警规则检测、上传准确性进行核查；使用无人机、无人船和快速检测试剂对流域（河道）、生态保护（自然保护地）、饮用水源保护区和涉水污染源等重点区域、重点行业开展侦查、巡查和监测，协助执法人员发现环境问题线索；对非道路移动机械排放开展检测，精准打击超标排放行为。进一步提高执法效能，推进生态环境质量持续改善。       </t>
  </si>
  <si>
    <t xml:space="preserve">2022年总队按照“重点突出、全面覆盖”的原则，开展了全面执法检查，完成了专项检查7次，对属地违法行为进行查处；完成了50座加油站密闭性、气液比、液阻检测，对加油站在线监控比对检测、数据预报警规则检测、上传准确性进行核查；使用无人机20天、无人船6天和快速检测试剂对流域（河道）、生态保护（自然保护地）、饮用水源保护区和涉水污染源等重点区域、重点行业开展侦查、巡查和监测，协助执法人员发现环境问题线索；对非道路移动机械排放开展检测240次，精准打击超标排放行为。进一步提高了执法效能，推进生态环境质量持续改善。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</si>
  <si>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</si>
  <si>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</si>
  <si>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</si>
  <si>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</si>
  <si>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</si>
  <si>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</si>
  <si>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</si>
  <si>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</si>
  <si>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</si>
  <si>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市级单独检查和市区交叉检查专项行动</t>
  </si>
  <si>
    <t>=7次</t>
  </si>
  <si>
    <t>7次</t>
  </si>
  <si>
    <t>非道路移动机械尾气排放委托检测</t>
  </si>
  <si>
    <t>=240次</t>
  </si>
  <si>
    <t>240次</t>
  </si>
  <si>
    <t>执法岗位培训</t>
  </si>
  <si>
    <t>=2次</t>
  </si>
  <si>
    <t>2次</t>
  </si>
  <si>
    <t>无人船租赁服务</t>
  </si>
  <si>
    <t>=6天</t>
  </si>
  <si>
    <t>6天</t>
  </si>
  <si>
    <t>无人机租赁服务</t>
  </si>
  <si>
    <t>=20天</t>
  </si>
  <si>
    <t>20天</t>
  </si>
  <si>
    <t xml:space="preserve">原辅料挥发性有机物含量检测  </t>
  </si>
  <si>
    <t>=50个</t>
  </si>
  <si>
    <t>50个</t>
  </si>
  <si>
    <t xml:space="preserve">加油站油气回收监测及在线监控比对  </t>
  </si>
  <si>
    <t>=50座</t>
  </si>
  <si>
    <t>50座</t>
  </si>
  <si>
    <t>时效指标</t>
  </si>
  <si>
    <t>项目进度</t>
  </si>
  <si>
    <t>≤12月</t>
  </si>
  <si>
    <t>12月</t>
  </si>
  <si>
    <t>成本指标</t>
  </si>
  <si>
    <t>成本控制</t>
  </si>
  <si>
    <t>≤277.1824万元</t>
  </si>
  <si>
    <t>207.6794万元</t>
  </si>
  <si>
    <t>因疫情原因部分现场检查改为非现场检查；现场培训改为线上培训。</t>
  </si>
  <si>
    <t>效益指标</t>
  </si>
  <si>
    <t>社会效益指标</t>
  </si>
  <si>
    <t>通过该项目的实施，间接减少环境污染发生概率，提升市民获得感。</t>
  </si>
  <si>
    <t>优良中低差</t>
  </si>
  <si>
    <t>优</t>
  </si>
  <si>
    <t>生态效益指标</t>
  </si>
  <si>
    <t>通过该项目的实施，间接推动环境质量提升，改善生态环境。</t>
  </si>
  <si>
    <t>可持续影响指标</t>
  </si>
  <si>
    <t>实现对相关污染源在有效监管，助推首都环境质量持续改善。</t>
  </si>
  <si>
    <t>满意度指标</t>
  </si>
  <si>
    <t>服务对象满意度指标</t>
  </si>
  <si>
    <t>群众满意度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</si>
  <si>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</si>
  <si>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</si>
  <si>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</si>
  <si>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</si>
  <si>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>满意度较好，但支撑材料有待进一步收集。</t>
    <phoneticPr fontId="11" type="noConversion"/>
  </si>
</sst>
</file>

<file path=xl/styles.xml><?xml version="1.0" encoding="utf-8"?>
<styleSheet xmlns="http://schemas.openxmlformats.org/spreadsheetml/2006/main">
  <numFmts count="4">
    <numFmt numFmtId="178" formatCode="0.00_);[Red]\(0.00\)"/>
    <numFmt numFmtId="179" formatCode="0.00_ "/>
    <numFmt numFmtId="180" formatCode="0.000000_ "/>
    <numFmt numFmtId="181" formatCode="0.00_);\(0.00\)"/>
  </numFmts>
  <fonts count="12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sz val="10"/>
      <color rgb="FF000000"/>
      <name val="SimSun"/>
      <charset val="134"/>
    </font>
    <font>
      <b/>
      <sz val="10"/>
      <color theme="1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178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5" fillId="0" borderId="7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/>
    </xf>
    <xf numFmtId="179" fontId="4" fillId="0" borderId="1" xfId="1" applyNumberFormat="1" applyFont="1" applyBorder="1" applyAlignment="1">
      <alignment horizontal="center" vertical="center"/>
    </xf>
    <xf numFmtId="0" fontId="7" fillId="0" borderId="0" xfId="1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0" fontId="4" fillId="0" borderId="1" xfId="1" applyNumberFormat="1" applyFont="1" applyBorder="1" applyAlignment="1">
      <alignment horizontal="center" vertical="center"/>
    </xf>
    <xf numFmtId="181" fontId="4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quotePrefix="1" applyFont="1" applyBorder="1" applyAlignment="1">
      <alignment horizontal="center" vertical="center"/>
    </xf>
    <xf numFmtId="180" fontId="4" fillId="0" borderId="2" xfId="1" applyNumberFormat="1" applyFont="1" applyBorder="1" applyAlignment="1">
      <alignment horizontal="center" vertical="center"/>
    </xf>
    <xf numFmtId="180" fontId="4" fillId="0" borderId="4" xfId="1" applyNumberFormat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textRotation="255"/>
    </xf>
    <xf numFmtId="0" fontId="4" fillId="0" borderId="7" xfId="1" applyFont="1" applyBorder="1" applyAlignment="1">
      <alignment horizontal="center" vertical="center" textRotation="255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view="pageBreakPreview" zoomScaleSheetLayoutView="100" workbookViewId="0">
      <selection activeCell="J26" sqref="J26"/>
    </sheetView>
  </sheetViews>
  <sheetFormatPr defaultColWidth="9" defaultRowHeight="13.5"/>
  <cols>
    <col min="1" max="1" width="9" style="1"/>
    <col min="2" max="2" width="9.875" style="1" customWidth="1"/>
    <col min="3" max="3" width="10.375" style="1" customWidth="1"/>
    <col min="4" max="4" width="21" style="1" customWidth="1"/>
    <col min="5" max="5" width="14.25" style="1" customWidth="1"/>
    <col min="6" max="6" width="12.75" style="1" customWidth="1"/>
    <col min="7" max="7" width="13.75" style="1" customWidth="1"/>
    <col min="8" max="8" width="11.125" style="1" customWidth="1"/>
    <col min="9" max="9" width="13" style="1" customWidth="1"/>
    <col min="10" max="10" width="19.625" style="2" customWidth="1"/>
    <col min="11" max="16384" width="9" style="1"/>
  </cols>
  <sheetData>
    <row r="1" spans="1:12" ht="26.1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2" ht="32.1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2" ht="20.100000000000001" customHeight="1">
      <c r="A3" s="22" t="s">
        <v>2</v>
      </c>
      <c r="B3" s="22"/>
      <c r="C3" s="22"/>
      <c r="D3" s="22" t="s">
        <v>3</v>
      </c>
      <c r="E3" s="22"/>
      <c r="F3" s="22"/>
      <c r="G3" s="22"/>
      <c r="H3" s="22"/>
      <c r="I3" s="22"/>
      <c r="J3" s="22"/>
    </row>
    <row r="4" spans="1:12" ht="20.100000000000001" customHeight="1">
      <c r="A4" s="22" t="s">
        <v>4</v>
      </c>
      <c r="B4" s="22"/>
      <c r="C4" s="22"/>
      <c r="D4" s="22" t="s">
        <v>5</v>
      </c>
      <c r="E4" s="22"/>
      <c r="F4" s="22"/>
      <c r="G4" s="3" t="s">
        <v>6</v>
      </c>
      <c r="H4" s="22" t="s">
        <v>7</v>
      </c>
      <c r="I4" s="22"/>
      <c r="J4" s="22"/>
    </row>
    <row r="5" spans="1:12" ht="20.100000000000001" customHeight="1">
      <c r="A5" s="23" t="s">
        <v>8</v>
      </c>
      <c r="B5" s="24"/>
      <c r="C5" s="25"/>
      <c r="D5" s="23" t="s">
        <v>9</v>
      </c>
      <c r="E5" s="24"/>
      <c r="F5" s="25"/>
      <c r="G5" s="3" t="s">
        <v>10</v>
      </c>
      <c r="H5" s="22">
        <v>81254147</v>
      </c>
      <c r="I5" s="22"/>
      <c r="J5" s="22"/>
      <c r="K5" s="15"/>
      <c r="L5" s="16"/>
    </row>
    <row r="6" spans="1:12" ht="36.950000000000003" customHeight="1">
      <c r="A6" s="46" t="s">
        <v>11</v>
      </c>
      <c r="B6" s="46"/>
      <c r="C6" s="46"/>
      <c r="D6" s="3"/>
      <c r="E6" s="4" t="s">
        <v>12</v>
      </c>
      <c r="F6" s="5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spans="1:12" ht="20.100000000000001" customHeight="1">
      <c r="A7" s="46"/>
      <c r="B7" s="46"/>
      <c r="C7" s="46"/>
      <c r="D7" s="4" t="s">
        <v>18</v>
      </c>
      <c r="E7" s="6">
        <v>277.18239999999997</v>
      </c>
      <c r="F7" s="6">
        <v>214.2824</v>
      </c>
      <c r="G7" s="6">
        <v>207.67939999999999</v>
      </c>
      <c r="H7" s="3">
        <v>10</v>
      </c>
      <c r="I7" s="17">
        <f>G7/F7</f>
        <v>0.96918552340276198</v>
      </c>
      <c r="J7" s="9">
        <f>H7*I7</f>
        <v>9.6918552340276207</v>
      </c>
    </row>
    <row r="8" spans="1:12" ht="20.100000000000001" customHeight="1">
      <c r="A8" s="46"/>
      <c r="B8" s="46"/>
      <c r="C8" s="46"/>
      <c r="D8" s="4" t="s">
        <v>19</v>
      </c>
      <c r="E8" s="6">
        <v>277.18239999999997</v>
      </c>
      <c r="F8" s="6">
        <v>214.2824</v>
      </c>
      <c r="G8" s="6">
        <v>207.67939999999999</v>
      </c>
      <c r="H8" s="3" t="s">
        <v>20</v>
      </c>
      <c r="I8" s="17">
        <f>G8/F8</f>
        <v>0.96918552340276198</v>
      </c>
      <c r="J8" s="4" t="s">
        <v>20</v>
      </c>
    </row>
    <row r="9" spans="1:12" ht="20.100000000000001" customHeight="1">
      <c r="A9" s="46"/>
      <c r="B9" s="46"/>
      <c r="C9" s="46"/>
      <c r="D9" s="4" t="s">
        <v>21</v>
      </c>
      <c r="E9" s="3" t="s">
        <v>22</v>
      </c>
      <c r="F9" s="3" t="s">
        <v>22</v>
      </c>
      <c r="G9" s="4" t="s">
        <v>22</v>
      </c>
      <c r="H9" s="3" t="s">
        <v>22</v>
      </c>
      <c r="I9" s="3" t="s">
        <v>22</v>
      </c>
      <c r="J9" s="4" t="s">
        <v>22</v>
      </c>
    </row>
    <row r="10" spans="1:12" ht="20.100000000000001" customHeight="1">
      <c r="A10" s="46"/>
      <c r="B10" s="46"/>
      <c r="C10" s="46"/>
      <c r="D10" s="4" t="s">
        <v>23</v>
      </c>
      <c r="E10" s="3" t="s">
        <v>22</v>
      </c>
      <c r="F10" s="3" t="s">
        <v>22</v>
      </c>
      <c r="G10" s="4" t="s">
        <v>22</v>
      </c>
      <c r="H10" s="3" t="s">
        <v>22</v>
      </c>
      <c r="I10" s="3" t="s">
        <v>22</v>
      </c>
      <c r="J10" s="4" t="s">
        <v>22</v>
      </c>
    </row>
    <row r="11" spans="1:12" ht="20.100000000000001" customHeight="1">
      <c r="A11" s="41" t="s">
        <v>24</v>
      </c>
      <c r="B11" s="26" t="s">
        <v>25</v>
      </c>
      <c r="C11" s="27"/>
      <c r="D11" s="27"/>
      <c r="E11" s="27"/>
      <c r="F11" s="28"/>
      <c r="G11" s="23" t="s">
        <v>26</v>
      </c>
      <c r="H11" s="24"/>
      <c r="I11" s="24"/>
      <c r="J11" s="25"/>
    </row>
    <row r="12" spans="1:12" ht="125.45" customHeight="1">
      <c r="A12" s="42"/>
      <c r="B12" s="29" t="s">
        <v>27</v>
      </c>
      <c r="C12" s="30"/>
      <c r="D12" s="30"/>
      <c r="E12" s="30"/>
      <c r="F12" s="31"/>
      <c r="G12" s="32" t="s">
        <v>28</v>
      </c>
      <c r="H12" s="32"/>
      <c r="I12" s="32"/>
      <c r="J12" s="32"/>
    </row>
    <row r="13" spans="1:12" ht="30" customHeight="1">
      <c r="A13" s="43" t="s">
        <v>29</v>
      </c>
      <c r="B13" s="4" t="s">
        <v>30</v>
      </c>
      <c r="C13" s="3" t="s">
        <v>31</v>
      </c>
      <c r="D13" s="3" t="s">
        <v>32</v>
      </c>
      <c r="E13" s="22" t="s">
        <v>33</v>
      </c>
      <c r="F13" s="22"/>
      <c r="G13" s="4" t="s">
        <v>34</v>
      </c>
      <c r="H13" s="4" t="s">
        <v>15</v>
      </c>
      <c r="I13" s="4" t="s">
        <v>17</v>
      </c>
      <c r="J13" s="4" t="s">
        <v>35</v>
      </c>
    </row>
    <row r="14" spans="1:12" ht="31.35" customHeight="1">
      <c r="A14" s="44"/>
      <c r="B14" s="45" t="s">
        <v>36</v>
      </c>
      <c r="C14" s="45" t="s">
        <v>37</v>
      </c>
      <c r="D14" s="4" t="s">
        <v>38</v>
      </c>
      <c r="E14" s="33" t="s">
        <v>39</v>
      </c>
      <c r="F14" s="25"/>
      <c r="G14" s="3" t="s">
        <v>40</v>
      </c>
      <c r="H14" s="9">
        <v>6</v>
      </c>
      <c r="I14" s="18">
        <v>6</v>
      </c>
      <c r="J14" s="3"/>
    </row>
    <row r="15" spans="1:12" ht="35.450000000000003" customHeight="1">
      <c r="A15" s="44"/>
      <c r="B15" s="45"/>
      <c r="C15" s="45"/>
      <c r="D15" s="4" t="s">
        <v>41</v>
      </c>
      <c r="E15" s="33" t="s">
        <v>42</v>
      </c>
      <c r="F15" s="25"/>
      <c r="G15" s="3" t="s">
        <v>43</v>
      </c>
      <c r="H15" s="9">
        <v>5</v>
      </c>
      <c r="I15" s="18">
        <v>5</v>
      </c>
      <c r="J15" s="3"/>
    </row>
    <row r="16" spans="1:12" ht="20.100000000000001" customHeight="1">
      <c r="A16" s="44"/>
      <c r="B16" s="45"/>
      <c r="C16" s="45"/>
      <c r="D16" s="3" t="s">
        <v>44</v>
      </c>
      <c r="E16" s="33" t="s">
        <v>45</v>
      </c>
      <c r="F16" s="25"/>
      <c r="G16" s="3" t="s">
        <v>46</v>
      </c>
      <c r="H16" s="9">
        <v>5</v>
      </c>
      <c r="I16" s="18">
        <v>5</v>
      </c>
      <c r="J16" s="3"/>
    </row>
    <row r="17" spans="1:10" ht="20.100000000000001" customHeight="1">
      <c r="A17" s="44"/>
      <c r="B17" s="45"/>
      <c r="C17" s="45"/>
      <c r="D17" s="3" t="s">
        <v>47</v>
      </c>
      <c r="E17" s="33" t="s">
        <v>48</v>
      </c>
      <c r="F17" s="25"/>
      <c r="G17" s="3" t="s">
        <v>49</v>
      </c>
      <c r="H17" s="9">
        <v>5</v>
      </c>
      <c r="I17" s="18">
        <v>5</v>
      </c>
      <c r="J17" s="3"/>
    </row>
    <row r="18" spans="1:10" ht="37.700000000000003" customHeight="1">
      <c r="A18" s="44"/>
      <c r="B18" s="45"/>
      <c r="C18" s="45"/>
      <c r="D18" s="3" t="s">
        <v>50</v>
      </c>
      <c r="E18" s="33" t="s">
        <v>51</v>
      </c>
      <c r="F18" s="25"/>
      <c r="G18" s="3" t="s">
        <v>52</v>
      </c>
      <c r="H18" s="9">
        <v>5</v>
      </c>
      <c r="I18" s="18">
        <v>5</v>
      </c>
      <c r="J18" s="4"/>
    </row>
    <row r="19" spans="1:10" ht="27.6" customHeight="1">
      <c r="A19" s="44"/>
      <c r="B19" s="45"/>
      <c r="C19" s="45"/>
      <c r="D19" s="4" t="s">
        <v>53</v>
      </c>
      <c r="E19" s="33" t="s">
        <v>54</v>
      </c>
      <c r="F19" s="25"/>
      <c r="G19" s="3" t="s">
        <v>55</v>
      </c>
      <c r="H19" s="9">
        <v>6</v>
      </c>
      <c r="I19" s="18">
        <v>6</v>
      </c>
      <c r="J19" s="3"/>
    </row>
    <row r="20" spans="1:10" ht="32.450000000000003" customHeight="1">
      <c r="A20" s="44"/>
      <c r="B20" s="45"/>
      <c r="C20" s="45"/>
      <c r="D20" s="4" t="s">
        <v>56</v>
      </c>
      <c r="E20" s="33" t="s">
        <v>57</v>
      </c>
      <c r="F20" s="25"/>
      <c r="G20" s="3" t="s">
        <v>58</v>
      </c>
      <c r="H20" s="9">
        <v>6</v>
      </c>
      <c r="I20" s="18">
        <v>6</v>
      </c>
      <c r="J20" s="3"/>
    </row>
    <row r="21" spans="1:10" ht="27.6" customHeight="1">
      <c r="A21" s="44"/>
      <c r="B21" s="45"/>
      <c r="C21" s="10" t="s">
        <v>59</v>
      </c>
      <c r="D21" s="3" t="s">
        <v>60</v>
      </c>
      <c r="E21" s="23" t="s">
        <v>61</v>
      </c>
      <c r="F21" s="25"/>
      <c r="G21" s="3" t="s">
        <v>62</v>
      </c>
      <c r="H21" s="9">
        <v>6</v>
      </c>
      <c r="I21" s="18">
        <v>6</v>
      </c>
      <c r="J21" s="3"/>
    </row>
    <row r="22" spans="1:10" ht="52.5" customHeight="1">
      <c r="A22" s="44"/>
      <c r="B22" s="45"/>
      <c r="C22" s="10" t="s">
        <v>63</v>
      </c>
      <c r="D22" s="3" t="s">
        <v>64</v>
      </c>
      <c r="E22" s="34" t="s">
        <v>65</v>
      </c>
      <c r="F22" s="35"/>
      <c r="G22" s="3" t="s">
        <v>66</v>
      </c>
      <c r="H22" s="9">
        <v>6</v>
      </c>
      <c r="I22" s="18">
        <v>4.5</v>
      </c>
      <c r="J22" s="7" t="s">
        <v>67</v>
      </c>
    </row>
    <row r="23" spans="1:10" ht="43.7" customHeight="1">
      <c r="A23" s="44"/>
      <c r="B23" s="45" t="s">
        <v>68</v>
      </c>
      <c r="C23" s="8" t="s">
        <v>69</v>
      </c>
      <c r="D23" s="4" t="s">
        <v>70</v>
      </c>
      <c r="E23" s="22" t="s">
        <v>71</v>
      </c>
      <c r="F23" s="22"/>
      <c r="G23" s="3" t="s">
        <v>72</v>
      </c>
      <c r="H23" s="9">
        <v>10</v>
      </c>
      <c r="I23" s="18">
        <v>10</v>
      </c>
      <c r="J23" s="3"/>
    </row>
    <row r="24" spans="1:10" ht="46.35" customHeight="1">
      <c r="A24" s="44"/>
      <c r="B24" s="45"/>
      <c r="C24" s="8" t="s">
        <v>73</v>
      </c>
      <c r="D24" s="4" t="s">
        <v>74</v>
      </c>
      <c r="E24" s="22" t="s">
        <v>71</v>
      </c>
      <c r="F24" s="22"/>
      <c r="G24" s="3" t="s">
        <v>72</v>
      </c>
      <c r="H24" s="9">
        <v>10</v>
      </c>
      <c r="I24" s="18">
        <v>10</v>
      </c>
      <c r="J24" s="3"/>
    </row>
    <row r="25" spans="1:10" ht="47.1" customHeight="1">
      <c r="A25" s="44"/>
      <c r="B25" s="45"/>
      <c r="C25" s="8" t="s">
        <v>75</v>
      </c>
      <c r="D25" s="4" t="s">
        <v>76</v>
      </c>
      <c r="E25" s="22" t="s">
        <v>71</v>
      </c>
      <c r="F25" s="22"/>
      <c r="G25" s="3" t="s">
        <v>72</v>
      </c>
      <c r="H25" s="9">
        <v>10</v>
      </c>
      <c r="I25" s="18">
        <v>10</v>
      </c>
      <c r="J25" s="3"/>
    </row>
    <row r="26" spans="1:10" ht="45" customHeight="1">
      <c r="A26" s="44"/>
      <c r="B26" s="11" t="s">
        <v>77</v>
      </c>
      <c r="C26" s="11" t="s">
        <v>78</v>
      </c>
      <c r="D26" s="3" t="s">
        <v>79</v>
      </c>
      <c r="E26" s="23" t="s">
        <v>80</v>
      </c>
      <c r="F26" s="25"/>
      <c r="G26" s="12">
        <v>0.95</v>
      </c>
      <c r="H26" s="9">
        <v>10</v>
      </c>
      <c r="I26" s="18">
        <v>9</v>
      </c>
      <c r="J26" s="7" t="s">
        <v>84</v>
      </c>
    </row>
    <row r="27" spans="1:10" ht="36.950000000000003" customHeight="1">
      <c r="A27" s="23" t="s">
        <v>81</v>
      </c>
      <c r="B27" s="24"/>
      <c r="C27" s="24"/>
      <c r="D27" s="24"/>
      <c r="E27" s="24"/>
      <c r="F27" s="24"/>
      <c r="G27" s="24"/>
      <c r="H27" s="13">
        <v>100</v>
      </c>
      <c r="I27" s="18">
        <f>SUM(I14:I26)+J7</f>
        <v>97.191855234027599</v>
      </c>
      <c r="J27" s="19"/>
    </row>
    <row r="28" spans="1:10" ht="114.95" customHeight="1">
      <c r="A28" s="36" t="s">
        <v>82</v>
      </c>
      <c r="B28" s="37"/>
      <c r="C28" s="37"/>
      <c r="D28" s="37"/>
      <c r="E28" s="37"/>
      <c r="F28" s="37"/>
      <c r="G28" s="37"/>
      <c r="H28" s="37"/>
      <c r="I28" s="37"/>
      <c r="J28" s="38"/>
    </row>
    <row r="29" spans="1:10" ht="36.950000000000003" customHeight="1">
      <c r="A29" s="39" t="s">
        <v>83</v>
      </c>
      <c r="B29" s="39"/>
      <c r="C29" s="39"/>
      <c r="D29" s="39"/>
      <c r="E29" s="39"/>
      <c r="F29" s="39"/>
      <c r="G29" s="39"/>
      <c r="H29" s="39"/>
      <c r="I29" s="39"/>
      <c r="J29" s="40"/>
    </row>
    <row r="30" spans="1:10" ht="36.950000000000003" customHeight="1">
      <c r="A30" s="14"/>
    </row>
  </sheetData>
  <mergeCells count="37">
    <mergeCell ref="E26:F26"/>
    <mergeCell ref="A27:G27"/>
    <mergeCell ref="A28:J28"/>
    <mergeCell ref="A29:J29"/>
    <mergeCell ref="A11:A12"/>
    <mergeCell ref="A13:A26"/>
    <mergeCell ref="B14:B22"/>
    <mergeCell ref="B23:B25"/>
    <mergeCell ref="C14:C20"/>
    <mergeCell ref="E21:F21"/>
    <mergeCell ref="E22:F22"/>
    <mergeCell ref="E23:F23"/>
    <mergeCell ref="E24:F24"/>
    <mergeCell ref="E25:F2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11" type="noConversion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景国林</cp:lastModifiedBy>
  <cp:lastPrinted>2023-05-16T02:38:00Z</cp:lastPrinted>
  <dcterms:created xsi:type="dcterms:W3CDTF">2015-06-05T18:19:00Z</dcterms:created>
  <dcterms:modified xsi:type="dcterms:W3CDTF">2023-08-24T03:42:05Z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2BA4BB60128343558759B9A68A8242C7_12</vt:lpwstr>
  </property>
  <property fmtid="{D5CDD505-2E9C-101B-9397-08002B2CF9AE}" pid="3" name="KSOProductBuildVer">
    <vt:lpwstr>2052-11.1.0.14309</vt:lpwstr>
  </property>
</Properties>
</file>