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8800" windowHeight="1242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I23" i="1"/>
  <c r="I10"/>
  <c r="I8"/>
  <c r="J7"/>
  <c r="I7"/>
  <c r="G7"/>
</calcChain>
</file>

<file path=xl/sharedStrings.xml><?xml version="1.0" encoding="utf-8"?>
<sst xmlns="http://schemas.openxmlformats.org/spreadsheetml/2006/main" count="86" uniqueCount="73">
  <si>
    <r>
      <rPr>
        <sz val="16"/>
        <rFont val="方正小标宋简体"/>
        <family val="4"/>
        <charset val="134"/>
      </rPr>
      <t xml:space="preserve"> </t>
    </r>
    <r>
      <rPr>
        <sz val="16"/>
        <color theme="1"/>
        <rFont val="方正小标宋简体"/>
        <family val="4"/>
        <charset val="134"/>
      </rPr>
      <t xml:space="preserve">项目支出绩效自评表 </t>
    </r>
  </si>
  <si>
    <t>（2022年度）</t>
  </si>
  <si>
    <t>项目名称</t>
  </si>
  <si>
    <t>单位运转保障项目</t>
  </si>
  <si>
    <t>主管部门</t>
  </si>
  <si>
    <t>031-北京市生态环境局</t>
  </si>
  <si>
    <t>实施单位</t>
  </si>
  <si>
    <t>031002-北京市生态环境保护综合执法总队</t>
  </si>
  <si>
    <t>项目负责人</t>
  </si>
  <si>
    <t>刘刚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</si>
  <si>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</si>
  <si>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</si>
  <si>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</si>
  <si>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</si>
  <si>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</si>
  <si>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</si>
  <si>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</si>
  <si>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</si>
  <si>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</si>
  <si>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</si>
  <si>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</si>
  <si>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</si>
  <si>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</si>
  <si>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</si>
  <si>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</si>
  <si>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</si>
  <si>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为保证生态环境保护综合执法总队机构正常运转，为保障生态环境保护综合执法工作正常开展提供保障。</t>
  </si>
  <si>
    <t>保证了生态环境保护综合执法总队机构正常运转，为生态环境保护综合执法工作正常开展提供了保障。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</si>
  <si>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</si>
  <si>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</si>
  <si>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</si>
  <si>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</si>
  <si>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</si>
  <si>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</si>
  <si>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</si>
  <si>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</si>
  <si>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</si>
  <si>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执法服装</t>
  </si>
  <si>
    <t>=16套</t>
  </si>
  <si>
    <t>15套</t>
  </si>
  <si>
    <t>实际增加执法人员比计划减少1人,后续将科学预判不确定因素对项目造成的影响，合理设置指标值。</t>
  </si>
  <si>
    <t>投影仪</t>
  </si>
  <si>
    <t>=1台（套）</t>
  </si>
  <si>
    <t>1台（套）</t>
  </si>
  <si>
    <t>执法及检测停车租赁</t>
  </si>
  <si>
    <t>=184个</t>
  </si>
  <si>
    <t>184个</t>
  </si>
  <si>
    <t>移动硬盘</t>
  </si>
  <si>
    <t>=133个</t>
  </si>
  <si>
    <t>133个</t>
  </si>
  <si>
    <t>时效指标</t>
  </si>
  <si>
    <t>完成时限</t>
  </si>
  <si>
    <t>≥12月</t>
  </si>
  <si>
    <t>12月</t>
  </si>
  <si>
    <t>成本指标</t>
  </si>
  <si>
    <t>项目预算控制数</t>
  </si>
  <si>
    <t>≤316.42258万元</t>
  </si>
  <si>
    <t>306.852612万元</t>
  </si>
  <si>
    <t>效益指标</t>
  </si>
  <si>
    <t>社会效益指标</t>
  </si>
  <si>
    <t>通过该项目的实施，保障执法人员基本的办公环境，提高执法办案效率。</t>
  </si>
  <si>
    <t>优良中低差</t>
  </si>
  <si>
    <t>优</t>
  </si>
  <si>
    <t>生态效益指标</t>
  </si>
  <si>
    <t>通过该项目的实施，保障执法人员基本的办公环境，提升执法效率，为规范企业合法经营，改善生态环境奠定基础。</t>
  </si>
  <si>
    <t>满意度指标</t>
  </si>
  <si>
    <t>服务对象满意度指标</t>
  </si>
  <si>
    <t>职工满意</t>
  </si>
  <si>
    <t>≥95%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</si>
  <si>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</si>
  <si>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</si>
  <si>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</si>
  <si>
    <t>满意度较好，但支撑材料有待进一步收集。</t>
  </si>
</sst>
</file>

<file path=xl/styles.xml><?xml version="1.0" encoding="utf-8"?>
<styleSheet xmlns="http://schemas.openxmlformats.org/spreadsheetml/2006/main">
  <numFmts count="3">
    <numFmt numFmtId="178" formatCode="0_ "/>
    <numFmt numFmtId="179" formatCode="0.00_ "/>
    <numFmt numFmtId="180" formatCode="0.00_);[Red]\(0.00\)"/>
  </numFmts>
  <fonts count="12">
    <font>
      <sz val="11"/>
      <color theme="1"/>
      <name val="等线"/>
      <charset val="134"/>
      <scheme val="minor"/>
    </font>
    <font>
      <sz val="16"/>
      <name val="方正小标宋简体"/>
      <family val="4"/>
      <charset val="134"/>
    </font>
    <font>
      <sz val="11"/>
      <color theme="1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name val="宋体"/>
      <family val="3"/>
      <charset val="134"/>
    </font>
    <font>
      <sz val="12"/>
      <color theme="1"/>
      <name val="宋体"/>
      <family val="3"/>
      <charset val="134"/>
    </font>
    <font>
      <sz val="10.5"/>
      <color theme="1"/>
      <name val="Times New Roman"/>
      <family val="1"/>
    </font>
    <font>
      <sz val="10"/>
      <color rgb="FF000000"/>
      <name val="SimSun"/>
      <charset val="134"/>
    </font>
    <font>
      <b/>
      <sz val="10"/>
      <color theme="1"/>
      <name val="宋体"/>
      <family val="3"/>
      <charset val="134"/>
    </font>
    <font>
      <sz val="11"/>
      <color theme="1"/>
      <name val="等线"/>
      <charset val="134"/>
      <scheme val="minor"/>
    </font>
    <font>
      <sz val="16"/>
      <color theme="1"/>
      <name val="方正小标宋简体"/>
      <family val="4"/>
      <charset val="134"/>
    </font>
    <font>
      <sz val="9"/>
      <name val="等线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9" fillId="0" borderId="0"/>
  </cellStyleXfs>
  <cellXfs count="48">
    <xf numFmtId="0" fontId="0" fillId="0" borderId="0" xfId="0"/>
    <xf numFmtId="0" fontId="9" fillId="0" borderId="0" xfId="1"/>
    <xf numFmtId="0" fontId="9" fillId="0" borderId="0" xfId="1" applyAlignment="1">
      <alignment horizontal="center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179" fontId="3" fillId="0" borderId="1" xfId="1" applyNumberFormat="1" applyFont="1" applyBorder="1" applyAlignment="1">
      <alignment horizontal="center" vertical="center"/>
    </xf>
    <xf numFmtId="178" fontId="3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179" fontId="3" fillId="0" borderId="1" xfId="1" applyNumberFormat="1" applyFont="1" applyBorder="1" applyAlignment="1">
      <alignment horizontal="center" vertical="center" wrapText="1"/>
    </xf>
    <xf numFmtId="9" fontId="3" fillId="0" borderId="1" xfId="1" applyNumberFormat="1" applyFont="1" applyBorder="1" applyAlignment="1">
      <alignment horizontal="center" vertical="center"/>
    </xf>
    <xf numFmtId="0" fontId="6" fillId="0" borderId="0" xfId="1" applyFont="1" applyAlignment="1">
      <alignment horizontal="justify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10" fontId="3" fillId="0" borderId="1" xfId="1" applyNumberFormat="1" applyFont="1" applyBorder="1" applyAlignment="1">
      <alignment horizontal="center" vertical="center"/>
    </xf>
    <xf numFmtId="180" fontId="3" fillId="0" borderId="1" xfId="1" applyNumberFormat="1" applyFont="1" applyBorder="1" applyAlignment="1">
      <alignment horizontal="center" vertical="center" wrapText="1"/>
    </xf>
    <xf numFmtId="0" fontId="9" fillId="0" borderId="0" xfId="1" applyAlignment="1">
      <alignment wrapText="1"/>
    </xf>
    <xf numFmtId="180" fontId="3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vertical="center"/>
    </xf>
    <xf numFmtId="0" fontId="1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4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3" fillId="0" borderId="1" xfId="1" quotePrefix="1" applyFont="1" applyBorder="1" applyAlignment="1">
      <alignment horizontal="center" vertical="center"/>
    </xf>
    <xf numFmtId="0" fontId="3" fillId="0" borderId="2" xfId="1" quotePrefix="1" applyFont="1" applyBorder="1" applyAlignment="1">
      <alignment horizontal="center" vertical="center"/>
    </xf>
    <xf numFmtId="0" fontId="3" fillId="0" borderId="0" xfId="1" applyFont="1" applyAlignment="1">
      <alignment horizontal="left" vertical="center" wrapText="1"/>
    </xf>
    <xf numFmtId="0" fontId="3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center"/>
    </xf>
    <xf numFmtId="0" fontId="5" fillId="0" borderId="0" xfId="1" applyFont="1" applyAlignment="1">
      <alignment horizontal="center" vertical="center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textRotation="255"/>
    </xf>
    <xf numFmtId="0" fontId="3" fillId="0" borderId="7" xfId="1" applyFont="1" applyBorder="1" applyAlignment="1">
      <alignment horizontal="center" vertical="center" textRotation="255"/>
    </xf>
    <xf numFmtId="0" fontId="4" fillId="0" borderId="1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6"/>
  <sheetViews>
    <sheetView tabSelected="1" view="pageBreakPreview" zoomScaleSheetLayoutView="100" workbookViewId="0">
      <selection activeCell="J22" sqref="J22"/>
    </sheetView>
  </sheetViews>
  <sheetFormatPr defaultColWidth="9" defaultRowHeight="13.5"/>
  <cols>
    <col min="1" max="1" width="9" style="1"/>
    <col min="2" max="2" width="9.875" style="1" customWidth="1"/>
    <col min="3" max="3" width="11.875" style="1" customWidth="1"/>
    <col min="4" max="4" width="19.625" style="1" customWidth="1"/>
    <col min="5" max="5" width="14.25" style="1" customWidth="1"/>
    <col min="6" max="6" width="14.125" style="1" customWidth="1"/>
    <col min="7" max="7" width="13.875" style="1" customWidth="1"/>
    <col min="8" max="8" width="11.125" style="1" customWidth="1"/>
    <col min="9" max="9" width="11.25" style="1" customWidth="1"/>
    <col min="10" max="10" width="15.375" style="2" customWidth="1"/>
    <col min="11" max="11" width="22.625" style="1" customWidth="1"/>
    <col min="12" max="16384" width="9" style="1"/>
  </cols>
  <sheetData>
    <row r="1" spans="1:12" ht="21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</row>
    <row r="2" spans="1:12" ht="32.1" customHeight="1">
      <c r="A2" s="22" t="s">
        <v>1</v>
      </c>
      <c r="B2" s="22"/>
      <c r="C2" s="22"/>
      <c r="D2" s="22"/>
      <c r="E2" s="22"/>
      <c r="F2" s="22"/>
      <c r="G2" s="22"/>
      <c r="H2" s="22"/>
      <c r="I2" s="22"/>
      <c r="J2" s="22"/>
    </row>
    <row r="3" spans="1:12" ht="20.100000000000001" customHeight="1">
      <c r="A3" s="23" t="s">
        <v>2</v>
      </c>
      <c r="B3" s="23"/>
      <c r="C3" s="23"/>
      <c r="D3" s="23" t="s">
        <v>3</v>
      </c>
      <c r="E3" s="23"/>
      <c r="F3" s="23"/>
      <c r="G3" s="23"/>
      <c r="H3" s="23"/>
      <c r="I3" s="23"/>
      <c r="J3" s="23"/>
    </row>
    <row r="4" spans="1:12" ht="20.100000000000001" customHeight="1">
      <c r="A4" s="23" t="s">
        <v>4</v>
      </c>
      <c r="B4" s="23"/>
      <c r="C4" s="23"/>
      <c r="D4" s="23" t="s">
        <v>5</v>
      </c>
      <c r="E4" s="23"/>
      <c r="F4" s="23"/>
      <c r="G4" s="3" t="s">
        <v>6</v>
      </c>
      <c r="H4" s="23" t="s">
        <v>7</v>
      </c>
      <c r="I4" s="23"/>
      <c r="J4" s="23"/>
    </row>
    <row r="5" spans="1:12" ht="20.100000000000001" customHeight="1">
      <c r="A5" s="24" t="s">
        <v>8</v>
      </c>
      <c r="B5" s="25"/>
      <c r="C5" s="26"/>
      <c r="D5" s="24" t="s">
        <v>9</v>
      </c>
      <c r="E5" s="25"/>
      <c r="F5" s="26"/>
      <c r="G5" s="3" t="s">
        <v>10</v>
      </c>
      <c r="H5" s="23">
        <v>81254012</v>
      </c>
      <c r="I5" s="23"/>
      <c r="J5" s="23"/>
      <c r="K5" s="14"/>
      <c r="L5" s="15"/>
    </row>
    <row r="6" spans="1:12">
      <c r="A6" s="46" t="s">
        <v>11</v>
      </c>
      <c r="B6" s="46"/>
      <c r="C6" s="46"/>
      <c r="D6" s="3"/>
      <c r="E6" s="4" t="s">
        <v>12</v>
      </c>
      <c r="F6" s="5" t="s">
        <v>13</v>
      </c>
      <c r="G6" s="4" t="s">
        <v>14</v>
      </c>
      <c r="H6" s="4" t="s">
        <v>15</v>
      </c>
      <c r="I6" s="4" t="s">
        <v>16</v>
      </c>
      <c r="J6" s="3" t="s">
        <v>17</v>
      </c>
    </row>
    <row r="7" spans="1:12">
      <c r="A7" s="46"/>
      <c r="B7" s="46"/>
      <c r="C7" s="46"/>
      <c r="D7" s="4" t="s">
        <v>18</v>
      </c>
      <c r="E7" s="6">
        <v>316.42257999999998</v>
      </c>
      <c r="F7" s="6">
        <v>308.628468</v>
      </c>
      <c r="G7" s="6">
        <f>G8+G10</f>
        <v>307.35261200000002</v>
      </c>
      <c r="H7" s="7">
        <v>10</v>
      </c>
      <c r="I7" s="16">
        <f>G7/F7</f>
        <v>0.99586604564294401</v>
      </c>
      <c r="J7" s="11">
        <f>H7*I7</f>
        <v>9.9586604564294507</v>
      </c>
    </row>
    <row r="8" spans="1:12">
      <c r="A8" s="46"/>
      <c r="B8" s="46"/>
      <c r="C8" s="46"/>
      <c r="D8" s="4" t="s">
        <v>19</v>
      </c>
      <c r="E8" s="6">
        <v>315.92257999999998</v>
      </c>
      <c r="F8" s="6">
        <v>308.128468</v>
      </c>
      <c r="G8" s="6">
        <v>306.85261200000002</v>
      </c>
      <c r="H8" s="3" t="s">
        <v>20</v>
      </c>
      <c r="I8" s="16">
        <f>G8/F8</f>
        <v>0.99585933747608202</v>
      </c>
      <c r="J8" s="3" t="s">
        <v>20</v>
      </c>
    </row>
    <row r="9" spans="1:12">
      <c r="A9" s="46"/>
      <c r="B9" s="46"/>
      <c r="C9" s="46"/>
      <c r="D9" s="4" t="s">
        <v>21</v>
      </c>
      <c r="E9" s="3" t="s">
        <v>20</v>
      </c>
      <c r="F9" s="3" t="s">
        <v>20</v>
      </c>
      <c r="G9" s="3" t="s">
        <v>20</v>
      </c>
      <c r="H9" s="3" t="s">
        <v>20</v>
      </c>
      <c r="I9" s="4" t="s">
        <v>20</v>
      </c>
      <c r="J9" s="4" t="s">
        <v>20</v>
      </c>
    </row>
    <row r="10" spans="1:12" ht="20.100000000000001" customHeight="1">
      <c r="A10" s="46"/>
      <c r="B10" s="46"/>
      <c r="C10" s="46"/>
      <c r="D10" s="4" t="s">
        <v>22</v>
      </c>
      <c r="E10" s="6">
        <v>0.5</v>
      </c>
      <c r="F10" s="6">
        <v>0.5</v>
      </c>
      <c r="G10" s="6">
        <v>0.5</v>
      </c>
      <c r="H10" s="3" t="s">
        <v>20</v>
      </c>
      <c r="I10" s="16">
        <f>G10/F10</f>
        <v>1</v>
      </c>
      <c r="J10" s="4" t="s">
        <v>20</v>
      </c>
    </row>
    <row r="11" spans="1:12" ht="20.100000000000001" customHeight="1">
      <c r="A11" s="38" t="s">
        <v>23</v>
      </c>
      <c r="B11" s="27" t="s">
        <v>24</v>
      </c>
      <c r="C11" s="28"/>
      <c r="D11" s="28"/>
      <c r="E11" s="28"/>
      <c r="F11" s="29"/>
      <c r="G11" s="24" t="s">
        <v>25</v>
      </c>
      <c r="H11" s="25"/>
      <c r="I11" s="25"/>
      <c r="J11" s="26"/>
    </row>
    <row r="12" spans="1:12" ht="78" customHeight="1">
      <c r="A12" s="39"/>
      <c r="B12" s="30" t="s">
        <v>26</v>
      </c>
      <c r="C12" s="30"/>
      <c r="D12" s="30"/>
      <c r="E12" s="30"/>
      <c r="F12" s="30"/>
      <c r="G12" s="30" t="s">
        <v>27</v>
      </c>
      <c r="H12" s="30"/>
      <c r="I12" s="30"/>
      <c r="J12" s="30"/>
    </row>
    <row r="13" spans="1:12" ht="39.950000000000003" customHeight="1">
      <c r="A13" s="40" t="s">
        <v>28</v>
      </c>
      <c r="B13" s="4" t="s">
        <v>29</v>
      </c>
      <c r="C13" s="3" t="s">
        <v>30</v>
      </c>
      <c r="D13" s="3" t="s">
        <v>31</v>
      </c>
      <c r="E13" s="23" t="s">
        <v>32</v>
      </c>
      <c r="F13" s="23"/>
      <c r="G13" s="4" t="s">
        <v>33</v>
      </c>
      <c r="H13" s="4" t="s">
        <v>15</v>
      </c>
      <c r="I13" s="4" t="s">
        <v>17</v>
      </c>
      <c r="J13" s="4" t="s">
        <v>34</v>
      </c>
    </row>
    <row r="14" spans="1:12" ht="99.95" customHeight="1">
      <c r="A14" s="41"/>
      <c r="B14" s="42" t="s">
        <v>35</v>
      </c>
      <c r="C14" s="43" t="s">
        <v>36</v>
      </c>
      <c r="D14" s="3" t="s">
        <v>37</v>
      </c>
      <c r="E14" s="31" t="s">
        <v>38</v>
      </c>
      <c r="F14" s="23"/>
      <c r="G14" s="3" t="s">
        <v>39</v>
      </c>
      <c r="H14" s="11">
        <v>10</v>
      </c>
      <c r="I14" s="17">
        <v>9.4</v>
      </c>
      <c r="J14" s="8" t="s">
        <v>40</v>
      </c>
      <c r="K14" s="18"/>
    </row>
    <row r="15" spans="1:12" ht="20.100000000000001" customHeight="1">
      <c r="A15" s="41"/>
      <c r="B15" s="42"/>
      <c r="C15" s="44"/>
      <c r="D15" s="3" t="s">
        <v>41</v>
      </c>
      <c r="E15" s="32" t="s">
        <v>42</v>
      </c>
      <c r="F15" s="26"/>
      <c r="G15" s="3" t="s">
        <v>43</v>
      </c>
      <c r="H15" s="11">
        <v>5</v>
      </c>
      <c r="I15" s="17">
        <v>5</v>
      </c>
      <c r="J15" s="3"/>
    </row>
    <row r="16" spans="1:12" ht="20.100000000000001" customHeight="1">
      <c r="A16" s="41"/>
      <c r="B16" s="42"/>
      <c r="C16" s="44"/>
      <c r="D16" s="3" t="s">
        <v>44</v>
      </c>
      <c r="E16" s="32" t="s">
        <v>45</v>
      </c>
      <c r="F16" s="26"/>
      <c r="G16" s="3" t="s">
        <v>46</v>
      </c>
      <c r="H16" s="11">
        <v>10</v>
      </c>
      <c r="I16" s="17">
        <v>10</v>
      </c>
      <c r="J16" s="3"/>
    </row>
    <row r="17" spans="1:10" ht="20.100000000000001" customHeight="1">
      <c r="A17" s="41"/>
      <c r="B17" s="42"/>
      <c r="C17" s="45"/>
      <c r="D17" s="3" t="s">
        <v>47</v>
      </c>
      <c r="E17" s="32" t="s">
        <v>48</v>
      </c>
      <c r="F17" s="26"/>
      <c r="G17" s="3" t="s">
        <v>49</v>
      </c>
      <c r="H17" s="11">
        <v>5</v>
      </c>
      <c r="I17" s="17">
        <v>5</v>
      </c>
      <c r="J17" s="3"/>
    </row>
    <row r="18" spans="1:10" ht="20.100000000000001" customHeight="1">
      <c r="A18" s="41"/>
      <c r="B18" s="42"/>
      <c r="C18" s="9" t="s">
        <v>50</v>
      </c>
      <c r="D18" s="3" t="s">
        <v>51</v>
      </c>
      <c r="E18" s="24" t="s">
        <v>52</v>
      </c>
      <c r="F18" s="26"/>
      <c r="G18" s="3" t="s">
        <v>53</v>
      </c>
      <c r="H18" s="11">
        <v>10</v>
      </c>
      <c r="I18" s="17">
        <v>10</v>
      </c>
      <c r="J18" s="3"/>
    </row>
    <row r="19" spans="1:10" ht="20.100000000000001" customHeight="1">
      <c r="A19" s="41"/>
      <c r="B19" s="42"/>
      <c r="C19" s="9" t="s">
        <v>54</v>
      </c>
      <c r="D19" s="3" t="s">
        <v>55</v>
      </c>
      <c r="E19" s="24" t="s">
        <v>56</v>
      </c>
      <c r="F19" s="26"/>
      <c r="G19" s="3" t="s">
        <v>57</v>
      </c>
      <c r="H19" s="11">
        <v>10</v>
      </c>
      <c r="I19" s="17">
        <v>10</v>
      </c>
      <c r="J19" s="3"/>
    </row>
    <row r="20" spans="1:10" ht="60" customHeight="1">
      <c r="A20" s="41"/>
      <c r="B20" s="42" t="s">
        <v>58</v>
      </c>
      <c r="C20" s="10" t="s">
        <v>59</v>
      </c>
      <c r="D20" s="4" t="s">
        <v>60</v>
      </c>
      <c r="E20" s="23" t="s">
        <v>61</v>
      </c>
      <c r="F20" s="23"/>
      <c r="G20" s="3" t="s">
        <v>62</v>
      </c>
      <c r="H20" s="11">
        <v>15</v>
      </c>
      <c r="I20" s="17">
        <v>15</v>
      </c>
      <c r="J20" s="3"/>
    </row>
    <row r="21" spans="1:10" ht="90" customHeight="1">
      <c r="A21" s="41"/>
      <c r="B21" s="42"/>
      <c r="C21" s="9" t="s">
        <v>63</v>
      </c>
      <c r="D21" s="4" t="s">
        <v>64</v>
      </c>
      <c r="E21" s="23" t="s">
        <v>61</v>
      </c>
      <c r="F21" s="23"/>
      <c r="G21" s="3" t="s">
        <v>62</v>
      </c>
      <c r="H21" s="11">
        <v>15</v>
      </c>
      <c r="I21" s="17">
        <v>15</v>
      </c>
      <c r="J21" s="3"/>
    </row>
    <row r="22" spans="1:10" ht="60" customHeight="1">
      <c r="A22" s="41"/>
      <c r="B22" s="9" t="s">
        <v>65</v>
      </c>
      <c r="C22" s="9" t="s">
        <v>66</v>
      </c>
      <c r="D22" s="3" t="s">
        <v>67</v>
      </c>
      <c r="E22" s="24" t="s">
        <v>68</v>
      </c>
      <c r="F22" s="26"/>
      <c r="G22" s="12">
        <v>0.95</v>
      </c>
      <c r="H22" s="11">
        <v>10</v>
      </c>
      <c r="I22" s="17">
        <v>9.5</v>
      </c>
      <c r="J22" s="47" t="s">
        <v>72</v>
      </c>
    </row>
    <row r="23" spans="1:10" ht="36.950000000000003" customHeight="1">
      <c r="A23" s="24" t="s">
        <v>69</v>
      </c>
      <c r="B23" s="25"/>
      <c r="C23" s="25"/>
      <c r="D23" s="25"/>
      <c r="E23" s="25"/>
      <c r="F23" s="25"/>
      <c r="G23" s="25"/>
      <c r="H23" s="6">
        <v>100</v>
      </c>
      <c r="I23" s="19">
        <f>SUM(I14:I22)+J7</f>
        <v>98.858660456429405</v>
      </c>
      <c r="J23" s="20"/>
    </row>
    <row r="24" spans="1:10" ht="114.95" customHeight="1">
      <c r="A24" s="33" t="s">
        <v>70</v>
      </c>
      <c r="B24" s="34"/>
      <c r="C24" s="34"/>
      <c r="D24" s="34"/>
      <c r="E24" s="34"/>
      <c r="F24" s="34"/>
      <c r="G24" s="34"/>
      <c r="H24" s="34"/>
      <c r="I24" s="34"/>
      <c r="J24" s="35"/>
    </row>
    <row r="25" spans="1:10" ht="14.25">
      <c r="A25" s="36" t="s">
        <v>71</v>
      </c>
      <c r="B25" s="36"/>
      <c r="C25" s="36"/>
      <c r="D25" s="36"/>
      <c r="E25" s="36"/>
      <c r="F25" s="36"/>
      <c r="G25" s="36"/>
      <c r="H25" s="36"/>
      <c r="I25" s="36"/>
      <c r="J25" s="37"/>
    </row>
    <row r="26" spans="1:10" ht="36.950000000000003" customHeight="1">
      <c r="A26" s="13"/>
    </row>
  </sheetData>
  <mergeCells count="33">
    <mergeCell ref="E21:F21"/>
    <mergeCell ref="E22:F22"/>
    <mergeCell ref="A23:G23"/>
    <mergeCell ref="A24:J24"/>
    <mergeCell ref="A25:J25"/>
    <mergeCell ref="A13:A22"/>
    <mergeCell ref="B14:B19"/>
    <mergeCell ref="B20:B21"/>
    <mergeCell ref="C14:C17"/>
    <mergeCell ref="E16:F16"/>
    <mergeCell ref="E17:F17"/>
    <mergeCell ref="E18:F18"/>
    <mergeCell ref="E19:F19"/>
    <mergeCell ref="E20:F20"/>
    <mergeCell ref="B12:F12"/>
    <mergeCell ref="G12:J12"/>
    <mergeCell ref="E13:F13"/>
    <mergeCell ref="E14:F14"/>
    <mergeCell ref="E15:F15"/>
    <mergeCell ref="A5:C5"/>
    <mergeCell ref="D5:F5"/>
    <mergeCell ref="H5:J5"/>
    <mergeCell ref="B11:F11"/>
    <mergeCell ref="G11:J11"/>
    <mergeCell ref="A11:A12"/>
    <mergeCell ref="A6:C10"/>
    <mergeCell ref="A1:J1"/>
    <mergeCell ref="A2:J2"/>
    <mergeCell ref="A3:C3"/>
    <mergeCell ref="D3:J3"/>
    <mergeCell ref="A4:C4"/>
    <mergeCell ref="D4:F4"/>
    <mergeCell ref="H4:J4"/>
  </mergeCells>
  <phoneticPr fontId="11" type="noConversion"/>
  <pageMargins left="0.7" right="0.7" top="0.75" bottom="0.75" header="0.3" footer="0.3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tianweiqi</dc:creator>
  <cp:lastModifiedBy>景国林</cp:lastModifiedBy>
  <cp:lastPrinted>2023-05-16T02:42:00Z</cp:lastPrinted>
  <dcterms:created xsi:type="dcterms:W3CDTF">2015-06-05T18:19:00Z</dcterms:created>
  <dcterms:modified xsi:type="dcterms:W3CDTF">2023-08-24T03:42:34Z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4B776E55CD644CF7BC2A617E1D8E8685_12</vt:lpwstr>
  </property>
  <property fmtid="{D5CDD505-2E9C-101B-9397-08002B2CF9AE}" pid="3" name="KSOProductBuildVer">
    <vt:lpwstr>2052-11.1.0.14309</vt:lpwstr>
  </property>
</Properties>
</file>