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Area" localSheetId="0">Sheet1!$A$1:$J$22</definedName>
  </definedNames>
  <calcPr calcId="144525"/>
</workbook>
</file>

<file path=xl/sharedStrings.xml><?xml version="1.0" encoding="utf-8"?>
<sst xmlns="http://schemas.openxmlformats.org/spreadsheetml/2006/main" count="77" uniqueCount="64">
  <si>
    <r>
      <rPr>
        <sz val="16"/>
        <rFont val="方正小标宋简体"/>
        <charset val="134"/>
      </rPr>
      <t xml:space="preserve"> </t>
    </r>
    <r>
      <rPr>
        <sz val="16"/>
        <color theme="1"/>
        <rFont val="方正小标宋简体"/>
        <charset val="134"/>
      </rPr>
      <t xml:space="preserve">项目支出绩效自评表 </t>
    </r>
  </si>
  <si>
    <t>（2022年度）</t>
  </si>
  <si>
    <t>项目名称</t>
  </si>
  <si>
    <t>单位运转保障项目</t>
  </si>
  <si>
    <t>主管部门</t>
  </si>
  <si>
    <t>北京市生态环境局</t>
  </si>
  <si>
    <t>实施单位</t>
  </si>
  <si>
    <t>北京市生态环境保护督察中心</t>
  </si>
  <si>
    <t>项目负责人</t>
  </si>
  <si>
    <t>王可</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</si>
  <si>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</si>
  <si>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</si>
  <si>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</si>
  <si>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</si>
  <si>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</si>
  <si>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</si>
  <si>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</si>
  <si>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</si>
  <si>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</si>
  <si>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</si>
  <si>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</si>
  <si>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</si>
  <si>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</si>
  <si>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t>
  </si>
  <si>
    <t>年度总体目标</t>
  </si>
  <si>
    <t>预期目标</t>
  </si>
  <si>
    <t>实际完成情况</t>
  </si>
  <si>
    <t>通过该项目的实施，开展生态环境保护督察前期摸底调查、核查和中央、市级督察工作整改等日常督察工作，研究并提出被督察地方主要问题线索和督察建议，全面保障北京市生态环境保护督察中心日常公务、配合北京市生态环境局督察专员、督察各处对各区政府、市有关部门环境保护督察等工作的正常有序开展。</t>
  </si>
  <si>
    <t>通过该项目的实施，本年完成生态环境保护督察前期摸底调查、核查和中央、市级督察工作整改等日常督察工作，研究并提出被督察地方主要问题线索和督察建议，全面保障了督察中心日常公务、配合北京市环境保护督察办对各区政府、市有关部门开展环境保护督察和日常督察工作等主要工作的正常有序开展。完成维护终端设备50台，漏洞扫描4次，应急演练2次，网络安全培训2次，随时响应出现的各种网络等问题。</t>
  </si>
  <si>
    <t>绩效指标</t>
  </si>
  <si>
    <t>一级指标</t>
  </si>
  <si>
    <t>二级指标</t>
  </si>
  <si>
    <t>三级指标</t>
  </si>
  <si>
    <t>年度指标值</t>
  </si>
  <si>
    <t>实际完成值</t>
  </si>
  <si>
    <t>偏差原因分析及改进措施</t>
  </si>
  <si>
    <t>产出指标</t>
  </si>
  <si>
    <t>数量指标</t>
  </si>
  <si>
    <t>网络安全维护终端设备</t>
  </si>
  <si>
    <t>≥50台</t>
  </si>
  <si>
    <t>50台</t>
  </si>
  <si>
    <t>网络安全漏洞扫描</t>
  </si>
  <si>
    <t>≥1次</t>
  </si>
  <si>
    <t>2次</t>
  </si>
  <si>
    <t>网络安全应急演练</t>
  </si>
  <si>
    <t>≥2次</t>
  </si>
  <si>
    <t>质量指标</t>
  </si>
  <si>
    <t>出现各种网络等问题随时响应</t>
  </si>
  <si>
    <t>定性</t>
  </si>
  <si>
    <t>成本指标</t>
  </si>
  <si>
    <t>全年预算经费严格按照项目预算要求控制</t>
  </si>
  <si>
    <t>≤70.286万元</t>
  </si>
  <si>
    <t>53.84006万元</t>
  </si>
  <si>
    <t>效益指标</t>
  </si>
  <si>
    <t>社会效益指标</t>
  </si>
  <si>
    <t>全面保障北京市生态环境保护督察中心日常公务，配合北京市生态环境局督察专员、督察各处对各区政府、市有关部门环境保护督察等工作的正常有序开展。</t>
  </si>
  <si>
    <t>按年度工作计划保障当年工作的落实</t>
  </si>
  <si>
    <t>满意度指标</t>
  </si>
  <si>
    <t>服务对象满意度指标</t>
  </si>
  <si>
    <t>工作人员及科室人员满意度</t>
  </si>
  <si>
    <t>≥90%</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</si>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</sst>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176" formatCode="0.00_ "/>
    <numFmt numFmtId="43" formatCode="_ * #,##0.00_ ;_ * \-#,##0.00_ ;_ * &quot;-&quot;??_ ;_ @_ "/>
    <numFmt numFmtId="42" formatCode="_ &quot;￥&quot;* #,##0_ ;_ &quot;￥&quot;* \-#,##0_ ;_ &quot;￥&quot;* &quot;-&quot;_ ;_ @_ "/>
    <numFmt numFmtId="44" formatCode="_ &quot;￥&quot;* #,##0.00_ ;_ &quot;￥&quot;* \-#,##0.00_ ;_ &quot;￥&quot;* &quot;-&quot;??_ ;_ @_ "/>
    <numFmt numFmtId="177" formatCode="0.00_);[Red]\(0.00\)"/>
    <numFmt numFmtId="41" formatCode="_ * #,##0_ ;_ * \-#,##0_ ;_ * &quot;-&quot;_ ;_ @_ "/>
  </numFmts>
  <fonts count="28">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2"/>
      <color theme="1"/>
      <name val="宋体"/>
      <charset val="134"/>
    </font>
    <font>
      <sz val="10.5"/>
      <color theme="1"/>
      <name val="Times New Roman"/>
      <charset val="134"/>
    </font>
    <font>
      <b/>
      <sz val="10"/>
      <color theme="1"/>
      <name val="宋体"/>
      <charset val="134"/>
    </font>
    <font>
      <sz val="11"/>
      <color theme="0"/>
      <name val="等线"/>
      <charset val="0"/>
      <scheme val="minor"/>
    </font>
    <font>
      <sz val="11"/>
      <color rgb="FF9C0006"/>
      <name val="等线"/>
      <charset val="0"/>
      <scheme val="minor"/>
    </font>
    <font>
      <sz val="11"/>
      <color theme="1"/>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3"/>
      <color theme="3"/>
      <name val="等线"/>
      <charset val="134"/>
      <scheme val="minor"/>
    </font>
    <font>
      <b/>
      <sz val="15"/>
      <color theme="3"/>
      <name val="等线"/>
      <charset val="134"/>
      <scheme val="minor"/>
    </font>
    <font>
      <i/>
      <sz val="11"/>
      <color rgb="FF7F7F7F"/>
      <name val="等线"/>
      <charset val="0"/>
      <scheme val="minor"/>
    </font>
    <font>
      <b/>
      <sz val="11"/>
      <color theme="1"/>
      <name val="等线"/>
      <charset val="0"/>
      <scheme val="minor"/>
    </font>
    <font>
      <sz val="11"/>
      <color rgb="FF3F3F76"/>
      <name val="等线"/>
      <charset val="0"/>
      <scheme val="minor"/>
    </font>
    <font>
      <sz val="11"/>
      <color rgb="FF9C6500"/>
      <name val="等线"/>
      <charset val="0"/>
      <scheme val="minor"/>
    </font>
    <font>
      <sz val="11"/>
      <color rgb="FFFF0000"/>
      <name val="等线"/>
      <charset val="0"/>
      <scheme val="minor"/>
    </font>
    <font>
      <b/>
      <sz val="11"/>
      <color rgb="FFFA7D00"/>
      <name val="等线"/>
      <charset val="0"/>
      <scheme val="minor"/>
    </font>
    <font>
      <u/>
      <sz val="11"/>
      <color rgb="FF0000FF"/>
      <name val="等线"/>
      <charset val="0"/>
      <scheme val="minor"/>
    </font>
    <font>
      <sz val="11"/>
      <color rgb="FFFA7D00"/>
      <name val="等线"/>
      <charset val="0"/>
      <scheme val="minor"/>
    </font>
    <font>
      <u/>
      <sz val="11"/>
      <color rgb="FF800080"/>
      <name val="等线"/>
      <charset val="0"/>
      <scheme val="minor"/>
    </font>
    <font>
      <b/>
      <sz val="11"/>
      <color rgb="FF3F3F3F"/>
      <name val="等线"/>
      <charset val="0"/>
      <scheme val="minor"/>
    </font>
    <font>
      <b/>
      <sz val="11"/>
      <color rgb="FFFFFFFF"/>
      <name val="等线"/>
      <charset val="0"/>
      <scheme val="minor"/>
    </font>
    <font>
      <sz val="16"/>
      <color theme="1"/>
      <name val="方正小标宋简体"/>
      <charset val="134"/>
    </font>
  </fonts>
  <fills count="33">
    <fill>
      <patternFill patternType="none"/>
    </fill>
    <fill>
      <patternFill patternType="gray125"/>
    </fill>
    <fill>
      <patternFill patternType="solid">
        <fgColor theme="6"/>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theme="9"/>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rgb="FFA5A5A5"/>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5"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1" fillId="0" borderId="11"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7"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8"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27"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15" fillId="0" borderId="9"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0"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30" borderId="0" applyNumberFormat="false" applyBorder="false" applyAlignment="false" applyProtection="false">
      <alignment vertical="center"/>
    </xf>
    <xf numFmtId="0" fontId="21" fillId="28" borderId="12"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10"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18" fillId="22" borderId="12" applyNumberFormat="false" applyAlignment="false" applyProtection="false">
      <alignment vertical="center"/>
    </xf>
    <xf numFmtId="0" fontId="25" fillId="28" borderId="14" applyNumberFormat="false" applyAlignment="false" applyProtection="false">
      <alignment vertical="center"/>
    </xf>
    <xf numFmtId="0" fontId="26" fillId="32" borderId="15" applyNumberFormat="false" applyAlignment="false" applyProtection="false">
      <alignment vertical="center"/>
    </xf>
    <xf numFmtId="0" fontId="23" fillId="0" borderId="13" applyNumberFormat="false" applyFill="false" applyAlignment="false" applyProtection="false">
      <alignment vertical="center"/>
    </xf>
    <xf numFmtId="0" fontId="8" fillId="19"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0" fillId="7" borderId="8"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16" borderId="0" applyNumberFormat="false" applyBorder="false" applyAlignment="false" applyProtection="false">
      <alignment vertical="center"/>
    </xf>
    <xf numFmtId="0" fontId="19" fillId="24"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34">
    <xf numFmtId="0" fontId="0" fillId="0" borderId="0" xfId="0"/>
    <xf numFmtId="0" fontId="0" fillId="0" borderId="0" xfId="0" applyAlignment="true">
      <alignment horizontal="center"/>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5" xfId="0" applyFont="true" applyBorder="true" applyAlignment="true">
      <alignment horizontal="center" vertical="center" textRotation="255"/>
    </xf>
    <xf numFmtId="0" fontId="3" fillId="0" borderId="7" xfId="0" applyFont="true" applyBorder="true" applyAlignment="true">
      <alignment horizontal="center" vertical="center" textRotation="255"/>
    </xf>
    <xf numFmtId="0" fontId="4" fillId="0" borderId="1"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3" fillId="0" borderId="0" xfId="0" applyFont="true" applyAlignment="true">
      <alignment horizontal="left" vertical="center" wrapText="true"/>
    </xf>
    <xf numFmtId="0" fontId="3" fillId="0" borderId="0" xfId="0" applyFont="true" applyAlignment="true">
      <alignment horizontal="left" vertical="center"/>
    </xf>
    <xf numFmtId="0" fontId="5" fillId="0" borderId="0" xfId="0" applyFont="true" applyAlignment="true">
      <alignment horizontal="left" vertical="center"/>
    </xf>
    <xf numFmtId="0" fontId="6" fillId="0" borderId="0" xfId="0" applyFont="true" applyAlignment="true">
      <alignment horizontal="justify" vertical="center"/>
    </xf>
    <xf numFmtId="0" fontId="3" fillId="0" borderId="0" xfId="0" applyFont="true" applyAlignment="true">
      <alignment horizontal="center" vertical="center"/>
    </xf>
    <xf numFmtId="176" fontId="3" fillId="0" borderId="1" xfId="0" applyNumberFormat="true" applyFont="true" applyBorder="true" applyAlignment="true">
      <alignment horizontal="center" vertical="center"/>
    </xf>
    <xf numFmtId="0" fontId="3" fillId="0" borderId="4" xfId="0" applyFont="true" applyBorder="true" applyAlignment="true">
      <alignment horizontal="center" vertical="center" wrapText="true"/>
    </xf>
    <xf numFmtId="176" fontId="3" fillId="0" borderId="1"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xf>
    <xf numFmtId="10" fontId="3" fillId="0" borderId="1" xfId="0" applyNumberFormat="true" applyFont="true" applyBorder="true" applyAlignment="true">
      <alignment horizontal="center" vertical="center"/>
    </xf>
    <xf numFmtId="177" fontId="3" fillId="0" borderId="1" xfId="0" applyNumberFormat="true" applyFont="true" applyBorder="true" applyAlignment="true">
      <alignment horizontal="center" vertical="center" wrapText="true"/>
    </xf>
    <xf numFmtId="177" fontId="3" fillId="0" borderId="1" xfId="0" applyNumberFormat="true" applyFont="true" applyBorder="true" applyAlignment="true">
      <alignment horizontal="center" vertical="center"/>
    </xf>
    <xf numFmtId="0" fontId="7" fillId="0" borderId="1" xfId="0" applyFont="true" applyBorder="true" applyAlignment="true">
      <alignment vertical="center"/>
    </xf>
    <xf numFmtId="0" fontId="5"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view="pageBreakPreview" zoomScale="110" zoomScaleNormal="100" zoomScaleSheetLayoutView="110" topLeftCell="A11" workbookViewId="0">
      <selection activeCell="I17" sqref="I17"/>
    </sheetView>
  </sheetViews>
  <sheetFormatPr defaultColWidth="9" defaultRowHeight="36.95" customHeight="true"/>
  <cols>
    <col min="2" max="2" width="9.875" customWidth="true"/>
    <col min="3" max="3" width="11.875" customWidth="true"/>
    <col min="4" max="4" width="20.75" customWidth="true"/>
    <col min="5" max="5" width="10.625" customWidth="true"/>
    <col min="6" max="6" width="10.375" customWidth="true"/>
    <col min="7" max="7" width="10.875" customWidth="true"/>
    <col min="8" max="8" width="8.125" customWidth="true"/>
    <col min="9" max="9" width="9.375" customWidth="true"/>
    <col min="10" max="10" width="15.375" style="1" customWidth="true"/>
  </cols>
  <sheetData>
    <row r="1" ht="26.1" customHeight="true" spans="1:10">
      <c r="A1" s="2" t="s">
        <v>0</v>
      </c>
      <c r="B1" s="2"/>
      <c r="C1" s="2"/>
      <c r="D1" s="2"/>
      <c r="E1" s="2"/>
      <c r="F1" s="2"/>
      <c r="G1" s="2"/>
      <c r="H1" s="2"/>
      <c r="I1" s="2"/>
      <c r="J1" s="2"/>
    </row>
    <row r="2" ht="32.1"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4" t="s">
        <v>5</v>
      </c>
      <c r="E4" s="4"/>
      <c r="F4" s="4"/>
      <c r="G4" s="4" t="s">
        <v>6</v>
      </c>
      <c r="H4" s="5" t="s">
        <v>7</v>
      </c>
      <c r="I4" s="6"/>
      <c r="J4" s="7"/>
    </row>
    <row r="5" ht="20.1" customHeight="true" spans="1:10">
      <c r="A5" s="5" t="s">
        <v>8</v>
      </c>
      <c r="B5" s="6"/>
      <c r="C5" s="7"/>
      <c r="D5" s="5" t="s">
        <v>9</v>
      </c>
      <c r="E5" s="6"/>
      <c r="F5" s="7"/>
      <c r="G5" s="4" t="s">
        <v>10</v>
      </c>
      <c r="H5" s="5">
        <v>89151542</v>
      </c>
      <c r="I5" s="6"/>
      <c r="J5" s="7"/>
    </row>
    <row r="6" customHeight="true" spans="1:10">
      <c r="A6" s="8" t="s">
        <v>11</v>
      </c>
      <c r="B6" s="8"/>
      <c r="C6" s="8"/>
      <c r="D6" s="4"/>
      <c r="E6" s="8" t="s">
        <v>12</v>
      </c>
      <c r="F6" s="24" t="s">
        <v>13</v>
      </c>
      <c r="G6" s="8" t="s">
        <v>14</v>
      </c>
      <c r="H6" s="8" t="s">
        <v>15</v>
      </c>
      <c r="I6" s="8" t="s">
        <v>16</v>
      </c>
      <c r="J6" s="4" t="s">
        <v>17</v>
      </c>
    </row>
    <row r="7" ht="20.1" customHeight="true" spans="1:10">
      <c r="A7" s="8"/>
      <c r="B7" s="8"/>
      <c r="C7" s="8"/>
      <c r="D7" s="8" t="s">
        <v>18</v>
      </c>
      <c r="E7" s="25">
        <v>70.286</v>
      </c>
      <c r="F7" s="25">
        <v>55.888</v>
      </c>
      <c r="G7" s="25">
        <v>53.84006</v>
      </c>
      <c r="H7" s="4">
        <v>10</v>
      </c>
      <c r="I7" s="29">
        <f>G7/F7</f>
        <v>0.963356355568279</v>
      </c>
      <c r="J7" s="27">
        <f>H7*I7</f>
        <v>9.63356355568279</v>
      </c>
    </row>
    <row r="8" ht="20.1" customHeight="true" spans="1:10">
      <c r="A8" s="8"/>
      <c r="B8" s="8"/>
      <c r="C8" s="8"/>
      <c r="D8" s="8" t="s">
        <v>19</v>
      </c>
      <c r="E8" s="25">
        <v>70.256</v>
      </c>
      <c r="F8" s="25">
        <f>F7-F10</f>
        <v>55.858</v>
      </c>
      <c r="G8" s="25">
        <v>53.84006</v>
      </c>
      <c r="H8" s="4" t="s">
        <v>20</v>
      </c>
      <c r="I8" s="29">
        <f>G8/F8</f>
        <v>0.963873751297934</v>
      </c>
      <c r="J8" s="8" t="s">
        <v>20</v>
      </c>
    </row>
    <row r="9" ht="20.1" customHeight="true" spans="1:10">
      <c r="A9" s="8"/>
      <c r="B9" s="8"/>
      <c r="C9" s="8"/>
      <c r="D9" s="8" t="s">
        <v>21</v>
      </c>
      <c r="E9" s="4" t="s">
        <v>20</v>
      </c>
      <c r="F9" s="4" t="s">
        <v>20</v>
      </c>
      <c r="G9" s="4" t="s">
        <v>20</v>
      </c>
      <c r="H9" s="4" t="s">
        <v>20</v>
      </c>
      <c r="I9" s="4" t="s">
        <v>20</v>
      </c>
      <c r="J9" s="8" t="s">
        <v>20</v>
      </c>
    </row>
    <row r="10" ht="20.1" customHeight="true" spans="1:10">
      <c r="A10" s="8"/>
      <c r="B10" s="8"/>
      <c r="C10" s="8"/>
      <c r="D10" s="8" t="s">
        <v>22</v>
      </c>
      <c r="E10" s="25">
        <v>0.03</v>
      </c>
      <c r="F10" s="25">
        <v>0.03</v>
      </c>
      <c r="G10" s="25">
        <v>0</v>
      </c>
      <c r="H10" s="4" t="s">
        <v>23</v>
      </c>
      <c r="I10" s="29">
        <f>G10/F10</f>
        <v>0</v>
      </c>
      <c r="J10" s="8" t="s">
        <v>23</v>
      </c>
    </row>
    <row r="11" ht="20.1" customHeight="true" spans="1:10">
      <c r="A11" s="9" t="s">
        <v>24</v>
      </c>
      <c r="B11" s="10" t="s">
        <v>25</v>
      </c>
      <c r="C11" s="11"/>
      <c r="D11" s="11"/>
      <c r="E11" s="11"/>
      <c r="F11" s="26"/>
      <c r="G11" s="5" t="s">
        <v>26</v>
      </c>
      <c r="H11" s="6"/>
      <c r="I11" s="6"/>
      <c r="J11" s="7"/>
    </row>
    <row r="12" ht="120" customHeight="true" spans="1:10">
      <c r="A12" s="12"/>
      <c r="B12" s="13" t="s">
        <v>27</v>
      </c>
      <c r="C12" s="13"/>
      <c r="D12" s="13"/>
      <c r="E12" s="13"/>
      <c r="F12" s="13"/>
      <c r="G12" s="13" t="s">
        <v>28</v>
      </c>
      <c r="H12" s="13"/>
      <c r="I12" s="13"/>
      <c r="J12" s="13"/>
    </row>
    <row r="13" ht="30" customHeight="true" spans="1:10">
      <c r="A13" s="14" t="s">
        <v>29</v>
      </c>
      <c r="B13" s="8" t="s">
        <v>30</v>
      </c>
      <c r="C13" s="4" t="s">
        <v>31</v>
      </c>
      <c r="D13" s="4" t="s">
        <v>32</v>
      </c>
      <c r="E13" s="4" t="s">
        <v>33</v>
      </c>
      <c r="F13" s="4"/>
      <c r="G13" s="8" t="s">
        <v>34</v>
      </c>
      <c r="H13" s="8" t="s">
        <v>15</v>
      </c>
      <c r="I13" s="8" t="s">
        <v>17</v>
      </c>
      <c r="J13" s="8" t="s">
        <v>35</v>
      </c>
    </row>
    <row r="14" ht="20.1" customHeight="true" spans="1:10">
      <c r="A14" s="15"/>
      <c r="B14" s="16" t="s">
        <v>36</v>
      </c>
      <c r="C14" s="17" t="s">
        <v>37</v>
      </c>
      <c r="D14" s="4" t="s">
        <v>38</v>
      </c>
      <c r="E14" s="4" t="s">
        <v>39</v>
      </c>
      <c r="F14" s="4"/>
      <c r="G14" s="4" t="s">
        <v>40</v>
      </c>
      <c r="H14" s="27">
        <v>10</v>
      </c>
      <c r="I14" s="30">
        <v>10</v>
      </c>
      <c r="J14" s="4"/>
    </row>
    <row r="15" ht="20.1" customHeight="true" spans="1:10">
      <c r="A15" s="15"/>
      <c r="B15" s="16"/>
      <c r="C15" s="18"/>
      <c r="D15" s="4" t="s">
        <v>41</v>
      </c>
      <c r="E15" s="5" t="s">
        <v>42</v>
      </c>
      <c r="F15" s="7"/>
      <c r="G15" s="4" t="s">
        <v>43</v>
      </c>
      <c r="H15" s="27">
        <v>10</v>
      </c>
      <c r="I15" s="30">
        <v>10</v>
      </c>
      <c r="J15" s="4"/>
    </row>
    <row r="16" ht="20.1" customHeight="true" spans="1:10">
      <c r="A16" s="15"/>
      <c r="B16" s="16"/>
      <c r="C16" s="19"/>
      <c r="D16" s="4" t="s">
        <v>44</v>
      </c>
      <c r="E16" s="5" t="s">
        <v>45</v>
      </c>
      <c r="F16" s="7"/>
      <c r="G16" s="4" t="s">
        <v>43</v>
      </c>
      <c r="H16" s="27">
        <v>10</v>
      </c>
      <c r="I16" s="30">
        <v>10</v>
      </c>
      <c r="J16" s="4"/>
    </row>
    <row r="17" ht="50" customHeight="true" spans="1:10">
      <c r="A17" s="15"/>
      <c r="B17" s="16"/>
      <c r="C17" s="16" t="s">
        <v>46</v>
      </c>
      <c r="D17" s="8" t="s">
        <v>47</v>
      </c>
      <c r="E17" s="5" t="s">
        <v>48</v>
      </c>
      <c r="F17" s="7"/>
      <c r="G17" s="8" t="s">
        <v>47</v>
      </c>
      <c r="H17" s="27">
        <v>10</v>
      </c>
      <c r="I17" s="30">
        <v>10</v>
      </c>
      <c r="J17" s="4"/>
    </row>
    <row r="18" ht="39.95" customHeight="true" spans="1:10">
      <c r="A18" s="15"/>
      <c r="B18" s="16"/>
      <c r="C18" s="16" t="s">
        <v>49</v>
      </c>
      <c r="D18" s="8" t="s">
        <v>50</v>
      </c>
      <c r="E18" s="5" t="s">
        <v>51</v>
      </c>
      <c r="F18" s="7"/>
      <c r="G18" s="8" t="s">
        <v>52</v>
      </c>
      <c r="H18" s="27">
        <v>10</v>
      </c>
      <c r="I18" s="30">
        <v>10</v>
      </c>
      <c r="J18" s="4"/>
    </row>
    <row r="19" ht="101.1" customHeight="true" spans="1:10">
      <c r="A19" s="15"/>
      <c r="B19" s="16" t="s">
        <v>53</v>
      </c>
      <c r="C19" s="16" t="s">
        <v>54</v>
      </c>
      <c r="D19" s="8" t="s">
        <v>55</v>
      </c>
      <c r="E19" s="4" t="s">
        <v>48</v>
      </c>
      <c r="F19" s="4"/>
      <c r="G19" s="8" t="s">
        <v>56</v>
      </c>
      <c r="H19" s="27">
        <v>30</v>
      </c>
      <c r="I19" s="30">
        <v>29</v>
      </c>
      <c r="J19" s="8"/>
    </row>
    <row r="20" ht="47.1" customHeight="true" spans="1:10">
      <c r="A20" s="15"/>
      <c r="B20" s="16" t="s">
        <v>57</v>
      </c>
      <c r="C20" s="16" t="s">
        <v>58</v>
      </c>
      <c r="D20" s="8" t="s">
        <v>59</v>
      </c>
      <c r="E20" s="5" t="s">
        <v>60</v>
      </c>
      <c r="F20" s="7"/>
      <c r="G20" s="28">
        <v>1</v>
      </c>
      <c r="H20" s="27">
        <v>10</v>
      </c>
      <c r="I20" s="30">
        <v>10</v>
      </c>
      <c r="J20" s="8"/>
    </row>
    <row r="21" customHeight="true" spans="1:10">
      <c r="A21" s="5" t="s">
        <v>61</v>
      </c>
      <c r="B21" s="6"/>
      <c r="C21" s="6"/>
      <c r="D21" s="6"/>
      <c r="E21" s="6"/>
      <c r="F21" s="6"/>
      <c r="G21" s="6"/>
      <c r="H21" s="25">
        <v>100</v>
      </c>
      <c r="I21" s="31">
        <f>SUM(I14:I20)+J7</f>
        <v>98.6335635556828</v>
      </c>
      <c r="J21" s="32"/>
    </row>
    <row r="22" ht="114.95" customHeight="true" spans="1:10">
      <c r="A22" s="20" t="s">
        <v>62</v>
      </c>
      <c r="B22" s="21"/>
      <c r="C22" s="21"/>
      <c r="D22" s="21"/>
      <c r="E22" s="21"/>
      <c r="F22" s="21"/>
      <c r="G22" s="21"/>
      <c r="H22" s="21"/>
      <c r="I22" s="21"/>
      <c r="J22" s="24"/>
    </row>
    <row r="23" customHeight="true" spans="1:10">
      <c r="A23" s="22" t="s">
        <v>63</v>
      </c>
      <c r="B23" s="22"/>
      <c r="C23" s="22"/>
      <c r="D23" s="22"/>
      <c r="E23" s="22"/>
      <c r="F23" s="22"/>
      <c r="G23" s="22"/>
      <c r="H23" s="22"/>
      <c r="I23" s="22"/>
      <c r="J23" s="33"/>
    </row>
    <row r="24" customHeight="true" spans="1:1">
      <c r="A24" s="23"/>
    </row>
  </sheetData>
  <mergeCells count="30">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22:J22"/>
    <mergeCell ref="A23:J23"/>
    <mergeCell ref="A11:A12"/>
    <mergeCell ref="A13:A20"/>
    <mergeCell ref="B14:B18"/>
    <mergeCell ref="C14:C16"/>
    <mergeCell ref="A6:C10"/>
  </mergeCells>
  <printOptions horizontalCentered="true"/>
  <pageMargins left="0.700694444444445" right="0.700694444444445" top="0.751388888888889" bottom="0.751388888888889" header="0.298611111111111" footer="0.298611111111111"/>
  <pageSetup paperSize="9" scale="67" orientation="portrait"/>
  <headerFooter/>
  <rowBreaks count="1" manualBreakCount="1">
    <brk id="22"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2015-06-07T02:19:00Z</dcterms:created>
  <cp:lastPrinted>2023-05-15T14:47:00Z</cp:lastPrinted>
  <dcterms:modified xsi:type="dcterms:W3CDTF">2023-08-24T15:04:14Z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2DFD7FA3401547BD8864F5F65BD8E973</vt:lpwstr>
  </property>
</Properties>
</file>