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<sst xmlns="http://schemas.openxmlformats.org/spreadsheetml/2006/main" count="93" uniqueCount="74">
  <si>
    <t xml:space="preserve"> 项目支出绩效自评表 </t>
  </si>
  <si>
    <t>（2023年度）</t>
  </si>
  <si>
    <t>项目名称</t>
  </si>
  <si>
    <t>温室气体监测项目</t>
  </si>
  <si>
    <t>主管部门</t>
  </si>
  <si>
    <t>北京市生态环境局</t>
  </si>
  <si>
    <t>实施单位</t>
  </si>
  <si>
    <t>北京市生态环境监测中心</t>
  </si>
  <si>
    <t>项目负责人</t>
  </si>
  <si>
    <t>沈秀娥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</si>
  <si>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</si>
  <si>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</si>
  <si>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</si>
  <si>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</si>
  <si>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</si>
  <si>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</si>
  <si>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</si>
  <si>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</si>
  <si>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</si>
  <si>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</si>
  <si>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</si>
  <si>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</si>
  <si>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</si>
  <si>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</si>
  <si>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</si>
  <si>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</si>
  <si>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通过项目的实施，进一步完善北京市温室气体监测网络，建设大气监测高塔，增加环境温室气体通量监测设备，并开展卫星遥感监测，更好的分析温室气体在大气中的迁移变化特征。选取典型污染企业开展温室气体排放监测工作，并对典型行业碳排放量进行测算和评估。开展典型区域的地面生物量样地监测和卫星遥感碳汇监测，通过生态监测结果，开展典型试点区域碳蓄积量的计算。优化大气传输模型、本地排放因子及反演模型等，将获得的高、中精度温室气体浓度数据、卫星遥感监测数据、碳排放和碳汇监测数据等，结合优化模型开展碳排放量反演及对核算的验证，为提升我市碳排放管理能力做好服务支撑。</t>
  </si>
  <si>
    <t>进一步完善了北京市温室气体监测网络，明确了高精度自动监测的技术规范及质保质控措施，提高了数据的科学性和准确性。建设完成北京市第一座大气监测高塔，完成环境温室气体通量监测设备的安装。并选取典型污染企业开展温室气体排放手工监测和在线监测的工作，并对典型行业碳排放量进行测算和比对。开展典型区域的地面生物量样地监测和卫星遥感碳汇监测，获得北京市碳汇量和碳蓄量。综合利用多源数据，优化大气传输模型、本地排放因子及反演模型等，探索碳排放量反演的方法路径，为传统核算方法提供比对和验证等服务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</si>
  <si>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</si>
  <si>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</si>
  <si>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</si>
  <si>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</si>
  <si>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</si>
  <si>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</si>
  <si>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</si>
  <si>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</si>
  <si>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</si>
  <si>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各类报表报告数量</t>
  </si>
  <si>
    <t>≥20份</t>
  </si>
  <si>
    <t>20份</t>
  </si>
  <si>
    <t>遥感监测专题图</t>
  </si>
  <si>
    <t>≥180张</t>
  </si>
  <si>
    <t>180张</t>
  </si>
  <si>
    <t>典型排放企业监测数量</t>
  </si>
  <si>
    <t>≥5家</t>
  </si>
  <si>
    <t>5家</t>
  </si>
  <si>
    <t>在线监测数据捕获率</t>
  </si>
  <si>
    <t>≥90%</t>
  </si>
  <si>
    <t>质量指标</t>
  </si>
  <si>
    <t>监测设备数据合格率</t>
  </si>
  <si>
    <t>时效指标</t>
  </si>
  <si>
    <t>按时间进度完成</t>
  </si>
  <si>
    <t>＝12月</t>
  </si>
  <si>
    <t>12月</t>
  </si>
  <si>
    <t>成本指标</t>
  </si>
  <si>
    <t>经济成本指标</t>
  </si>
  <si>
    <t>项目预算控制数</t>
  </si>
  <si>
    <t>≤424.5万元</t>
  </si>
  <si>
    <t>419.59万元</t>
  </si>
  <si>
    <t>效益指标</t>
  </si>
  <si>
    <t>生态效益指标</t>
  </si>
  <si>
    <t>对全市空气中温室气体进行监测，分析时空变化趋势，为生态环境改善提供对策建议。</t>
  </si>
  <si>
    <t>优</t>
  </si>
  <si>
    <t>数据有待积累和丰富，后续将结合多源监测数据，探索排放量反演的方法路线，为碳核算提供校验和支撑。</t>
  </si>
  <si>
    <t>对典型污染源温室气体排放开展监测，为生态环境监管提供依据。</t>
  </si>
  <si>
    <t>污染源监测种类和数量有限，监测数据时空代表性有限，后续将在典型排放源和重点碳排单位加强合作，为生态环境监管提供依据。</t>
  </si>
  <si>
    <t>满意度指标</t>
  </si>
  <si>
    <t>服务对象满意度指标</t>
  </si>
  <si>
    <t>决策部门满意度</t>
  </si>
  <si>
    <t>＝90%</t>
  </si>
  <si>
    <t>满意度情况较好，但满意程度支撑材料有待进一步完善。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</si>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</sst>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);[Red]\(0.00\)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1" fillId="0" borderId="13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20" fillId="0" borderId="15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5" fillId="11" borderId="12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26" fillId="30" borderId="12" applyNumberFormat="false" applyAlignment="false" applyProtection="false">
      <alignment vertical="center"/>
    </xf>
    <xf numFmtId="0" fontId="25" fillId="11" borderId="17" applyNumberFormat="false" applyAlignment="false" applyProtection="false">
      <alignment vertical="center"/>
    </xf>
    <xf numFmtId="0" fontId="21" fillId="22" borderId="16" applyNumberFormat="false" applyAlignment="false" applyProtection="false">
      <alignment vertical="center"/>
    </xf>
    <xf numFmtId="0" fontId="17" fillId="0" borderId="14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0" fillId="9" borderId="10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24" fillId="2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9" fillId="0" borderId="0"/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</cellStyleXfs>
  <cellXfs count="42">
    <xf numFmtId="0" fontId="0" fillId="0" borderId="0" xfId="0"/>
    <xf numFmtId="0" fontId="0" fillId="0" borderId="0" xfId="0" applyAlignment="true">
      <alignment wrapText="true"/>
    </xf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 textRotation="255"/>
    </xf>
    <xf numFmtId="0" fontId="4" fillId="0" borderId="5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5" fillId="0" borderId="0" xfId="0" applyFont="true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/>
    </xf>
    <xf numFmtId="0" fontId="4" fillId="0" borderId="8" xfId="0" applyFont="true" applyBorder="true" applyAlignment="true">
      <alignment horizontal="center" vertical="center"/>
    </xf>
    <xf numFmtId="0" fontId="4" fillId="0" borderId="9" xfId="0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/>
    </xf>
    <xf numFmtId="176" fontId="4" fillId="0" borderId="1" xfId="46" applyNumberFormat="true" applyFont="true" applyBorder="true" applyAlignment="true">
      <alignment horizontal="center" vertical="center" wrapText="true"/>
    </xf>
    <xf numFmtId="0" fontId="4" fillId="0" borderId="1" xfId="46" applyFont="true" applyBorder="true" applyAlignment="true">
      <alignment horizontal="center" vertical="center"/>
    </xf>
    <xf numFmtId="0" fontId="0" fillId="0" borderId="0" xfId="0" applyAlignment="true">
      <alignment horizontal="center" vertical="center"/>
    </xf>
    <xf numFmtId="0" fontId="6" fillId="0" borderId="1" xfId="0" applyFont="true" applyBorder="true" applyAlignment="true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view="pageBreakPreview" zoomScaleNormal="100" zoomScaleSheetLayoutView="100" workbookViewId="0">
      <selection activeCell="A1" sqref="A1:J1"/>
    </sheetView>
  </sheetViews>
  <sheetFormatPr defaultColWidth="9" defaultRowHeight="37.15" customHeight="true"/>
  <cols>
    <col min="1" max="1" width="5.06666666666667" customWidth="true"/>
    <col min="2" max="2" width="6.46666666666667" customWidth="true"/>
    <col min="3" max="3" width="9.46666666666667" customWidth="true"/>
    <col min="4" max="4" width="22.1333333333333" style="1" customWidth="true"/>
    <col min="5" max="5" width="12.4666666666667" customWidth="true"/>
    <col min="6" max="6" width="12.3333333333333" customWidth="true"/>
    <col min="7" max="7" width="12.4666666666667" customWidth="true"/>
    <col min="8" max="8" width="9.8" customWidth="true"/>
    <col min="9" max="9" width="10.0666666666667" customWidth="true"/>
    <col min="10" max="10" width="21.4666666666667" style="2" customWidth="true"/>
  </cols>
  <sheetData>
    <row r="1" ht="25.9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1.9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.9" customHeight="true" spans="1:10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</row>
    <row r="4" ht="19.9" customHeight="true" spans="1:10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7" t="s">
        <v>7</v>
      </c>
      <c r="I4" s="8"/>
      <c r="J4" s="9"/>
    </row>
    <row r="5" ht="19.9" customHeight="true" spans="1:10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>
        <v>68479680</v>
      </c>
      <c r="I5" s="8"/>
      <c r="J5" s="9"/>
    </row>
    <row r="6" customHeight="true" spans="1:10">
      <c r="A6" s="6" t="s">
        <v>11</v>
      </c>
      <c r="B6" s="6"/>
      <c r="C6" s="6"/>
      <c r="D6" s="6"/>
      <c r="E6" s="6" t="s">
        <v>12</v>
      </c>
      <c r="F6" s="25" t="s">
        <v>13</v>
      </c>
      <c r="G6" s="6" t="s">
        <v>14</v>
      </c>
      <c r="H6" s="6" t="s">
        <v>15</v>
      </c>
      <c r="I6" s="6" t="s">
        <v>16</v>
      </c>
      <c r="J6" s="5" t="s">
        <v>17</v>
      </c>
    </row>
    <row r="7" ht="19.9" customHeight="true" spans="1:10">
      <c r="A7" s="6"/>
      <c r="B7" s="6"/>
      <c r="C7" s="6"/>
      <c r="D7" s="6" t="s">
        <v>18</v>
      </c>
      <c r="E7" s="26">
        <f>E8</f>
        <v>424.5</v>
      </c>
      <c r="F7" s="26">
        <f>F8</f>
        <v>422.33</v>
      </c>
      <c r="G7" s="26">
        <f>G8</f>
        <v>419.5906</v>
      </c>
      <c r="H7" s="5">
        <v>10</v>
      </c>
      <c r="I7" s="37">
        <f>G7/F7</f>
        <v>0.993513603106575</v>
      </c>
      <c r="J7" s="35">
        <f>H7*I7</f>
        <v>9.93513603106575</v>
      </c>
    </row>
    <row r="8" ht="19.9" customHeight="true" spans="1:10">
      <c r="A8" s="6"/>
      <c r="B8" s="6"/>
      <c r="C8" s="6"/>
      <c r="D8" s="6" t="s">
        <v>19</v>
      </c>
      <c r="E8" s="26">
        <v>424.5</v>
      </c>
      <c r="F8" s="26">
        <v>422.33</v>
      </c>
      <c r="G8" s="26">
        <v>419.5906</v>
      </c>
      <c r="H8" s="5" t="s">
        <v>20</v>
      </c>
      <c r="I8" s="37">
        <f>G8/F8</f>
        <v>0.993513603106575</v>
      </c>
      <c r="J8" s="6" t="s">
        <v>20</v>
      </c>
    </row>
    <row r="9" ht="19.9" customHeight="true" spans="1:10">
      <c r="A9" s="6"/>
      <c r="B9" s="6"/>
      <c r="C9" s="6"/>
      <c r="D9" s="6" t="s">
        <v>21</v>
      </c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5" t="s">
        <v>20</v>
      </c>
    </row>
    <row r="10" ht="19.9" customHeight="true" spans="1:10">
      <c r="A10" s="6"/>
      <c r="B10" s="6"/>
      <c r="C10" s="6"/>
      <c r="D10" s="6" t="s">
        <v>22</v>
      </c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5" t="s">
        <v>20</v>
      </c>
    </row>
    <row r="11" ht="19.9" customHeight="true" spans="1:10">
      <c r="A11" s="11" t="s">
        <v>23</v>
      </c>
      <c r="B11" s="10" t="s">
        <v>24</v>
      </c>
      <c r="C11" s="12"/>
      <c r="D11" s="12"/>
      <c r="E11" s="12"/>
      <c r="F11" s="27"/>
      <c r="G11" s="7" t="s">
        <v>25</v>
      </c>
      <c r="H11" s="8"/>
      <c r="I11" s="8"/>
      <c r="J11" s="9"/>
    </row>
    <row r="12" ht="136.5" customHeight="true" spans="1:10">
      <c r="A12" s="13"/>
      <c r="B12" s="14" t="s">
        <v>26</v>
      </c>
      <c r="C12" s="14"/>
      <c r="D12" s="14"/>
      <c r="E12" s="14"/>
      <c r="F12" s="14"/>
      <c r="G12" s="14" t="s">
        <v>27</v>
      </c>
      <c r="H12" s="14"/>
      <c r="I12" s="14"/>
      <c r="J12" s="14"/>
    </row>
    <row r="13" ht="30" customHeight="true" spans="1:10">
      <c r="A13" s="15" t="s">
        <v>28</v>
      </c>
      <c r="B13" s="16" t="s">
        <v>29</v>
      </c>
      <c r="C13" s="17" t="s">
        <v>30</v>
      </c>
      <c r="D13" s="16" t="s">
        <v>31</v>
      </c>
      <c r="E13" s="17" t="s">
        <v>32</v>
      </c>
      <c r="F13" s="17"/>
      <c r="G13" s="16" t="s">
        <v>33</v>
      </c>
      <c r="H13" s="16" t="s">
        <v>15</v>
      </c>
      <c r="I13" s="16" t="s">
        <v>17</v>
      </c>
      <c r="J13" s="16" t="s">
        <v>34</v>
      </c>
    </row>
    <row r="14" ht="22.05" customHeight="true" spans="1:10">
      <c r="A14" s="18"/>
      <c r="B14" s="19" t="s">
        <v>35</v>
      </c>
      <c r="C14" s="19" t="s">
        <v>36</v>
      </c>
      <c r="D14" s="16" t="s">
        <v>37</v>
      </c>
      <c r="E14" s="28" t="s">
        <v>38</v>
      </c>
      <c r="F14" s="29"/>
      <c r="G14" s="17" t="s">
        <v>39</v>
      </c>
      <c r="H14" s="30">
        <v>6</v>
      </c>
      <c r="I14" s="30">
        <v>6</v>
      </c>
      <c r="J14" s="17"/>
    </row>
    <row r="15" ht="22.05" customHeight="true" spans="1:10">
      <c r="A15" s="18"/>
      <c r="B15" s="20"/>
      <c r="C15" s="20"/>
      <c r="D15" s="16" t="s">
        <v>40</v>
      </c>
      <c r="E15" s="28" t="s">
        <v>41</v>
      </c>
      <c r="F15" s="29"/>
      <c r="G15" s="17" t="s">
        <v>42</v>
      </c>
      <c r="H15" s="30">
        <v>6</v>
      </c>
      <c r="I15" s="38">
        <v>6</v>
      </c>
      <c r="J15" s="39"/>
    </row>
    <row r="16" ht="73.05" customHeight="true" spans="1:10">
      <c r="A16" s="18"/>
      <c r="B16" s="20"/>
      <c r="C16" s="20"/>
      <c r="D16" s="16" t="s">
        <v>43</v>
      </c>
      <c r="E16" s="28" t="s">
        <v>44</v>
      </c>
      <c r="F16" s="29"/>
      <c r="G16" s="17" t="s">
        <v>45</v>
      </c>
      <c r="H16" s="30">
        <v>8</v>
      </c>
      <c r="I16" s="38">
        <v>8</v>
      </c>
      <c r="J16" s="16"/>
    </row>
    <row r="17" ht="22.05" customHeight="true" spans="1:10">
      <c r="A17" s="18"/>
      <c r="B17" s="20"/>
      <c r="C17" s="20"/>
      <c r="D17" s="16" t="s">
        <v>46</v>
      </c>
      <c r="E17" s="28" t="s">
        <v>47</v>
      </c>
      <c r="F17" s="29"/>
      <c r="G17" s="31">
        <v>0.95</v>
      </c>
      <c r="H17" s="30">
        <v>10</v>
      </c>
      <c r="I17" s="38">
        <v>10</v>
      </c>
      <c r="J17" s="39"/>
    </row>
    <row r="18" ht="40.05" customHeight="true" spans="1:11">
      <c r="A18" s="18"/>
      <c r="B18" s="20"/>
      <c r="C18" s="19" t="s">
        <v>48</v>
      </c>
      <c r="D18" s="16" t="s">
        <v>49</v>
      </c>
      <c r="E18" s="28" t="s">
        <v>47</v>
      </c>
      <c r="F18" s="29"/>
      <c r="G18" s="31">
        <v>0.9</v>
      </c>
      <c r="H18" s="30">
        <v>10</v>
      </c>
      <c r="I18" s="30">
        <v>10</v>
      </c>
      <c r="J18" s="16"/>
      <c r="K18" s="23"/>
    </row>
    <row r="19" ht="17.65" customHeight="true" spans="1:10">
      <c r="A19" s="18"/>
      <c r="B19" s="21"/>
      <c r="C19" s="16" t="s">
        <v>50</v>
      </c>
      <c r="D19" s="16" t="s">
        <v>51</v>
      </c>
      <c r="E19" s="28" t="s">
        <v>52</v>
      </c>
      <c r="F19" s="29"/>
      <c r="G19" s="17" t="s">
        <v>53</v>
      </c>
      <c r="H19" s="30">
        <v>5</v>
      </c>
      <c r="I19" s="38">
        <v>5</v>
      </c>
      <c r="J19" s="39"/>
    </row>
    <row r="20" ht="27" customHeight="true" spans="1:10">
      <c r="A20" s="18"/>
      <c r="B20" s="16" t="s">
        <v>54</v>
      </c>
      <c r="C20" s="16" t="s">
        <v>55</v>
      </c>
      <c r="D20" s="19" t="s">
        <v>56</v>
      </c>
      <c r="E20" s="32" t="s">
        <v>57</v>
      </c>
      <c r="F20" s="33"/>
      <c r="G20" s="16" t="s">
        <v>58</v>
      </c>
      <c r="H20" s="30">
        <v>5</v>
      </c>
      <c r="I20" s="38">
        <v>5</v>
      </c>
      <c r="J20" s="39"/>
    </row>
    <row r="21" ht="67.05" customHeight="true" spans="1:10">
      <c r="A21" s="18"/>
      <c r="B21" s="16" t="s">
        <v>59</v>
      </c>
      <c r="C21" s="16" t="s">
        <v>60</v>
      </c>
      <c r="D21" s="16" t="s">
        <v>61</v>
      </c>
      <c r="E21" s="28" t="s">
        <v>62</v>
      </c>
      <c r="F21" s="29"/>
      <c r="G21" s="17" t="s">
        <v>62</v>
      </c>
      <c r="H21" s="30">
        <v>15</v>
      </c>
      <c r="I21" s="38">
        <v>14</v>
      </c>
      <c r="J21" s="16" t="s">
        <v>63</v>
      </c>
    </row>
    <row r="22" ht="76.05" customHeight="true" spans="1:10">
      <c r="A22" s="18"/>
      <c r="B22" s="16"/>
      <c r="C22" s="16"/>
      <c r="D22" s="16" t="s">
        <v>64</v>
      </c>
      <c r="E22" s="28" t="s">
        <v>62</v>
      </c>
      <c r="F22" s="29"/>
      <c r="G22" s="17" t="s">
        <v>62</v>
      </c>
      <c r="H22" s="30">
        <v>15</v>
      </c>
      <c r="I22" s="38">
        <v>13</v>
      </c>
      <c r="J22" s="16" t="s">
        <v>65</v>
      </c>
    </row>
    <row r="23" ht="47.2" customHeight="true" spans="1:11">
      <c r="A23" s="18"/>
      <c r="B23" s="6" t="s">
        <v>66</v>
      </c>
      <c r="C23" s="6" t="s">
        <v>67</v>
      </c>
      <c r="D23" s="6" t="s">
        <v>68</v>
      </c>
      <c r="E23" s="7" t="s">
        <v>69</v>
      </c>
      <c r="F23" s="9"/>
      <c r="G23" s="34">
        <v>0.9</v>
      </c>
      <c r="H23" s="35">
        <v>10</v>
      </c>
      <c r="I23" s="30">
        <v>9</v>
      </c>
      <c r="J23" s="6" t="s">
        <v>70</v>
      </c>
      <c r="K23" s="40"/>
    </row>
    <row r="24" customHeight="true" spans="1:10">
      <c r="A24" s="7" t="s">
        <v>71</v>
      </c>
      <c r="B24" s="8"/>
      <c r="C24" s="8"/>
      <c r="D24" s="12"/>
      <c r="E24" s="8"/>
      <c r="F24" s="8"/>
      <c r="G24" s="8"/>
      <c r="H24" s="36">
        <f>SUM(H14:H23)+H7</f>
        <v>100</v>
      </c>
      <c r="I24" s="36">
        <f>SUM(I14:I23)+J7</f>
        <v>95.9351360310658</v>
      </c>
      <c r="J24" s="41"/>
    </row>
    <row r="25" ht="115.15" customHeight="true" spans="1:10">
      <c r="A25" s="22" t="s">
        <v>72</v>
      </c>
      <c r="B25" s="23"/>
      <c r="C25" s="23"/>
      <c r="D25" s="22"/>
      <c r="E25" s="23"/>
      <c r="F25" s="23"/>
      <c r="G25" s="23"/>
      <c r="H25" s="23"/>
      <c r="I25" s="23"/>
      <c r="J25" s="25"/>
    </row>
    <row r="26" customHeight="true" spans="1:10">
      <c r="A26" s="23" t="s">
        <v>73</v>
      </c>
      <c r="B26" s="23"/>
      <c r="C26" s="23"/>
      <c r="D26" s="22"/>
      <c r="E26" s="23"/>
      <c r="F26" s="23"/>
      <c r="G26" s="23"/>
      <c r="H26" s="23"/>
      <c r="I26" s="23"/>
      <c r="J26" s="25"/>
    </row>
    <row r="27" customHeight="true" spans="1:1">
      <c r="A27" s="24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1:A12"/>
    <mergeCell ref="A13:A23"/>
    <mergeCell ref="B14:B19"/>
    <mergeCell ref="B21:B22"/>
    <mergeCell ref="C14:C17"/>
    <mergeCell ref="C21:C22"/>
    <mergeCell ref="A6:C10"/>
  </mergeCells>
  <printOptions horizontalCentered="true"/>
  <pageMargins left="0.700694444444445" right="0.700694444444445" top="0.751388888888889" bottom="0.751388888888889" header="0.298611111111111" footer="0.298611111111111"/>
  <pageSetup paperSize="9" scale="48" orientation="portrait"/>
  <headerFooter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郇宁</dc:creator>
  <cp:lastModifiedBy>user</cp:lastModifiedBy>
  <dcterms:created xsi:type="dcterms:W3CDTF">2015-06-08T02:19:00Z</dcterms:created>
  <cp:lastPrinted>2023-05-16T06:32:00Z</cp:lastPrinted>
  <dcterms:modified xsi:type="dcterms:W3CDTF">2024-08-16T09:41:39Z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