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<sst xmlns="http://schemas.openxmlformats.org/spreadsheetml/2006/main" count="99" uniqueCount="81">
  <si>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</si>
  <si>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</si>
  <si>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</si>
  <si>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“河长制”河道水质综合监测运维项目</t>
  </si>
  <si>
    <t>主管部门</t>
  </si>
  <si>
    <t>北京市生态环境局</t>
  </si>
  <si>
    <t>实施单位</t>
  </si>
  <si>
    <t>北京市生态环境监测中心</t>
  </si>
  <si>
    <t>项目负责人</t>
  </si>
  <si>
    <t>荆红卫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</si>
  <si>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</si>
  <si>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</si>
  <si>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</si>
  <si>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</si>
  <si>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</si>
  <si>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</si>
  <si>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</si>
  <si>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</si>
  <si>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</si>
  <si>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</si>
  <si>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</si>
  <si>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</si>
  <si>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</si>
  <si>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</si>
  <si>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</si>
  <si>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</si>
  <si>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完善北京市地表水监测网络，做好市区、乡镇（街道）水环境质量考核、评价工作，为逐级落实河长制责任提供支撑。开展河长制河流水质监测，为基本消除劣Ⅴ类水体断面、全面改善全市地表水环境质量提供技术支撑。开展水功能区断面水环境监测，建立健全北京市重要水功能区水质监测、评价、统计、核算体系，科学反映北京市重要水功能区水环境状况。通过该项目的实施，掌握“河长制”的15个流域以及重要水功能区的水质主要问题，提出改善对策，为全面改善全市地表水环境质量提供技术支撑，同时也为“河长制”考核提供依据。</t>
  </si>
  <si>
    <t>通过“河长制”河道水质综合监测，进一步建立健全了北京市乡镇（街道）地表水监测网络，完成了乡镇（街道）水环境质量考核、评价工作，为逐级落实河长制责任提供了支撑。完成了河长制河流水质监测，可以全面、科学、客观反映市、区、乡镇（街道）三级河长负责的河道水质状况和变化趋势，为全面改善全市地表水环境质量提供了充分的技术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</si>
  <si>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</si>
  <si>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</si>
  <si>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</si>
  <si>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</si>
  <si>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</si>
  <si>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</si>
  <si>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</si>
  <si>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</si>
  <si>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r>
      <rPr>
        <sz val="9"/>
        <color rgb="FF000000"/>
        <rFont val="宋体"/>
        <charset val="134"/>
      </rPr>
      <t>时效指标</t>
    </r>
  </si>
  <si>
    <r>
      <rPr>
        <sz val="9"/>
        <color rgb="FF000000"/>
        <rFont val="宋体"/>
        <charset val="134"/>
      </rPr>
      <t>按时间进度完成</t>
    </r>
  </si>
  <si>
    <t>=12月</t>
  </si>
  <si>
    <t>12月</t>
  </si>
  <si>
    <r>
      <rPr>
        <sz val="9"/>
        <color rgb="FF000000"/>
        <rFont val="宋体"/>
        <charset val="134"/>
      </rPr>
      <t>质量指标</t>
    </r>
  </si>
  <si>
    <t>检测报告差错率</t>
  </si>
  <si>
    <t>≤1%</t>
  </si>
  <si>
    <r>
      <rPr>
        <sz val="9"/>
        <color rgb="FF000000"/>
        <rFont val="宋体"/>
        <charset val="134"/>
      </rPr>
      <t>监测样品质控率</t>
    </r>
  </si>
  <si>
    <t>≥30%</t>
  </si>
  <si>
    <r>
      <rPr>
        <sz val="9"/>
        <color rgb="FF000000"/>
        <rFont val="宋体"/>
        <charset val="134"/>
      </rPr>
      <t>数量指标</t>
    </r>
  </si>
  <si>
    <r>
      <rPr>
        <sz val="9"/>
        <color rgb="FF000000"/>
        <rFont val="宋体"/>
        <charset val="134"/>
      </rPr>
      <t>设置地表水监测网络点位</t>
    </r>
  </si>
  <si>
    <t>≥300个（套）</t>
  </si>
  <si>
    <t>358个（套）</t>
  </si>
  <si>
    <r>
      <rPr>
        <sz val="9"/>
        <color rgb="FF000000"/>
        <rFont val="宋体"/>
        <charset val="134"/>
      </rPr>
      <t>编写监测方案</t>
    </r>
  </si>
  <si>
    <t>=1份</t>
  </si>
  <si>
    <t>1份</t>
  </si>
  <si>
    <r>
      <rPr>
        <sz val="9"/>
        <color rgb="FF000000"/>
        <rFont val="宋体"/>
        <charset val="134"/>
      </rPr>
      <t>完成各类报告报表</t>
    </r>
  </si>
  <si>
    <t>≥200份</t>
  </si>
  <si>
    <t>250份</t>
  </si>
  <si>
    <r>
      <rPr>
        <sz val="9"/>
        <color rgb="FF000000"/>
        <rFont val="宋体"/>
        <charset val="134"/>
      </rPr>
      <t>水体实际样品监测数据</t>
    </r>
  </si>
  <si>
    <t>≥80000个（套）</t>
  </si>
  <si>
    <t>81726个</t>
  </si>
  <si>
    <r>
      <rPr>
        <sz val="9"/>
        <color rgb="FF000000"/>
        <rFont val="宋体"/>
        <charset val="134"/>
      </rPr>
      <t>水体实际监测条数</t>
    </r>
  </si>
  <si>
    <t>≥200条</t>
  </si>
  <si>
    <t>243条</t>
  </si>
  <si>
    <r>
      <rPr>
        <sz val="9"/>
        <color rgb="FF000000"/>
        <rFont val="宋体"/>
        <charset val="134"/>
      </rPr>
      <t>成本指标</t>
    </r>
  </si>
  <si>
    <r>
      <rPr>
        <sz val="9"/>
        <color rgb="FF000000"/>
        <rFont val="宋体"/>
        <charset val="134"/>
      </rPr>
      <t>经济成本指标</t>
    </r>
  </si>
  <si>
    <r>
      <rPr>
        <sz val="9"/>
        <color rgb="FF000000"/>
        <rFont val="宋体"/>
        <charset val="134"/>
      </rPr>
      <t>项目预算控制数</t>
    </r>
  </si>
  <si>
    <t>≤1075.5563  万元</t>
  </si>
  <si>
    <t>1060.8万元</t>
  </si>
  <si>
    <t>效益指标</t>
  </si>
  <si>
    <r>
      <rPr>
        <sz val="9"/>
        <color rgb="FF000000"/>
        <rFont val="宋体"/>
        <charset val="134"/>
      </rPr>
      <t>社会效益指标</t>
    </r>
  </si>
  <si>
    <r>
      <rPr>
        <sz val="9"/>
        <color rgb="FF000000"/>
        <rFont val="宋体"/>
        <charset val="134"/>
      </rPr>
      <t>提高人民对生态环境认可度</t>
    </r>
  </si>
  <si>
    <t>优</t>
  </si>
  <si>
    <t>持续建立健全北京市河长制水质监测评价体系，进一步改善全市地表水环境质量。</t>
  </si>
  <si>
    <r>
      <rPr>
        <sz val="9"/>
        <color rgb="FF000000"/>
        <rFont val="宋体"/>
        <charset val="134"/>
      </rPr>
      <t>可持续影响指标</t>
    </r>
  </si>
  <si>
    <r>
      <rPr>
        <sz val="9"/>
        <color rgb="FF000000"/>
        <rFont val="宋体"/>
        <charset val="134"/>
      </rPr>
      <t>为精细化环境监管提供数据依据</t>
    </r>
  </si>
  <si>
    <t>满意度指标</t>
  </si>
  <si>
    <r>
      <rPr>
        <sz val="9"/>
        <color rgb="FF000000"/>
        <rFont val="宋体"/>
        <charset val="134"/>
      </rPr>
      <t>服务对象满意度指标</t>
    </r>
  </si>
  <si>
    <r>
      <rPr>
        <sz val="9"/>
        <color rgb="FF000000"/>
        <rFont val="宋体"/>
        <charset val="134"/>
      </rPr>
      <t>决策部门满意度</t>
    </r>
  </si>
  <si>
    <t>=90%</t>
  </si>
  <si>
    <t>满意度情况较好，但满意程度支撑材料有待进一步完善。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</si>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</sst>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_ "/>
    <numFmt numFmtId="178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6"/>
      <color theme="1"/>
      <name val="方正小标宋简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2" fillId="27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4" fillId="29" borderId="13" applyNumberFormat="false" applyAlignment="false" applyProtection="false">
      <alignment vertical="center"/>
    </xf>
    <xf numFmtId="0" fontId="25" fillId="27" borderId="14" applyNumberFormat="false" applyAlignment="false" applyProtection="false">
      <alignment vertical="center"/>
    </xf>
    <xf numFmtId="0" fontId="26" fillId="32" borderId="15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21" fillId="2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</cellStyleXfs>
  <cellXfs count="38">
    <xf numFmtId="0" fontId="0" fillId="0" borderId="0" xfId="0"/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5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8" fontId="6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3" fillId="0" borderId="4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2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7.15" customHeight="true"/>
  <cols>
    <col min="2" max="2" width="9.86666666666667" customWidth="true"/>
    <col min="3" max="3" width="11.8666666666667" customWidth="true"/>
    <col min="4" max="4" width="22.4" customWidth="true"/>
    <col min="5" max="5" width="12.2666666666667" customWidth="true"/>
    <col min="6" max="6" width="12" customWidth="true"/>
    <col min="7" max="7" width="12.7333333333333" customWidth="true"/>
    <col min="8" max="8" width="11.1333333333333" customWidth="true"/>
    <col min="9" max="9" width="9.53333333333333" customWidth="true"/>
    <col min="10" max="10" width="15.5333333333333" style="1" customWidth="true"/>
  </cols>
  <sheetData>
    <row r="1" ht="25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.9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19.9" customHeight="true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68479680</v>
      </c>
      <c r="I5" s="6"/>
      <c r="J5" s="7"/>
    </row>
    <row r="6" customHeight="true" spans="1:10">
      <c r="A6" s="8" t="s">
        <v>11</v>
      </c>
      <c r="B6" s="8"/>
      <c r="C6" s="8"/>
      <c r="D6" s="4"/>
      <c r="E6" s="8" t="s">
        <v>12</v>
      </c>
      <c r="F6" s="23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19.9" customHeight="true" spans="1:10">
      <c r="A7" s="8"/>
      <c r="B7" s="8"/>
      <c r="C7" s="8"/>
      <c r="D7" s="8" t="s">
        <v>18</v>
      </c>
      <c r="E7" s="24">
        <f t="shared" ref="E7:G7" si="0">SUM(E8:E10)</f>
        <v>1075.5563</v>
      </c>
      <c r="F7" s="24">
        <f t="shared" si="0"/>
        <v>1061.1173</v>
      </c>
      <c r="G7" s="24">
        <f t="shared" si="0"/>
        <v>1060.8013</v>
      </c>
      <c r="H7" s="25">
        <v>10</v>
      </c>
      <c r="I7" s="34">
        <f>G7/F7</f>
        <v>0.999702200689783</v>
      </c>
      <c r="J7" s="35">
        <f>H7*I7</f>
        <v>9.99702200689783</v>
      </c>
    </row>
    <row r="8" ht="19.9" customHeight="true" spans="1:10">
      <c r="A8" s="8"/>
      <c r="B8" s="8"/>
      <c r="C8" s="8"/>
      <c r="D8" s="8" t="s">
        <v>19</v>
      </c>
      <c r="E8" s="24">
        <v>1075.5563</v>
      </c>
      <c r="F8" s="24">
        <v>1061.1173</v>
      </c>
      <c r="G8" s="24">
        <v>1060.8013</v>
      </c>
      <c r="H8" s="26" t="s">
        <v>20</v>
      </c>
      <c r="I8" s="34">
        <f>G8/F8</f>
        <v>0.999702200689783</v>
      </c>
      <c r="J8" s="35" t="s">
        <v>20</v>
      </c>
    </row>
    <row r="9" ht="19.9" customHeight="true" spans="1:10">
      <c r="A9" s="8"/>
      <c r="B9" s="8"/>
      <c r="C9" s="8"/>
      <c r="D9" s="8" t="s">
        <v>21</v>
      </c>
      <c r="E9" s="26" t="s">
        <v>20</v>
      </c>
      <c r="F9" s="26" t="s">
        <v>20</v>
      </c>
      <c r="G9" s="26" t="s">
        <v>20</v>
      </c>
      <c r="H9" s="26" t="s">
        <v>20</v>
      </c>
      <c r="I9" s="26" t="s">
        <v>20</v>
      </c>
      <c r="J9" s="26" t="s">
        <v>20</v>
      </c>
    </row>
    <row r="10" ht="19.9" customHeight="true" spans="1:10">
      <c r="A10" s="8"/>
      <c r="B10" s="8"/>
      <c r="C10" s="8"/>
      <c r="D10" s="8" t="s">
        <v>22</v>
      </c>
      <c r="E10" s="26" t="s">
        <v>20</v>
      </c>
      <c r="F10" s="26" t="s">
        <v>20</v>
      </c>
      <c r="G10" s="26" t="s">
        <v>20</v>
      </c>
      <c r="H10" s="26" t="s">
        <v>20</v>
      </c>
      <c r="I10" s="26" t="s">
        <v>20</v>
      </c>
      <c r="J10" s="26" t="s">
        <v>20</v>
      </c>
    </row>
    <row r="11" ht="19.9" customHeight="true" spans="1:10">
      <c r="A11" s="9" t="s">
        <v>23</v>
      </c>
      <c r="B11" s="10" t="s">
        <v>24</v>
      </c>
      <c r="C11" s="11"/>
      <c r="D11" s="11"/>
      <c r="E11" s="11"/>
      <c r="F11" s="27"/>
      <c r="G11" s="5" t="s">
        <v>25</v>
      </c>
      <c r="H11" s="6"/>
      <c r="I11" s="6"/>
      <c r="J11" s="7"/>
    </row>
    <row r="12" ht="123" customHeight="true" spans="1:10">
      <c r="A12" s="12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30" customHeight="true" spans="1:10">
      <c r="A13" s="14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27" customHeight="true" spans="1:10">
      <c r="A14" s="15"/>
      <c r="B14" s="16" t="s">
        <v>35</v>
      </c>
      <c r="C14" s="17" t="s">
        <v>36</v>
      </c>
      <c r="D14" s="17" t="s">
        <v>37</v>
      </c>
      <c r="E14" s="28" t="s">
        <v>38</v>
      </c>
      <c r="F14" s="29"/>
      <c r="G14" s="4" t="s">
        <v>39</v>
      </c>
      <c r="H14" s="30">
        <v>5</v>
      </c>
      <c r="I14" s="30">
        <v>5</v>
      </c>
      <c r="J14" s="4"/>
    </row>
    <row r="15" ht="19.9" customHeight="true" spans="1:10">
      <c r="A15" s="15"/>
      <c r="B15" s="18"/>
      <c r="C15" s="16" t="s">
        <v>40</v>
      </c>
      <c r="D15" s="17" t="s">
        <v>41</v>
      </c>
      <c r="E15" s="5" t="s">
        <v>42</v>
      </c>
      <c r="F15" s="7"/>
      <c r="G15" s="31">
        <v>0</v>
      </c>
      <c r="H15" s="30">
        <v>5</v>
      </c>
      <c r="I15" s="30">
        <v>5</v>
      </c>
      <c r="J15" s="4"/>
    </row>
    <row r="16" ht="19.9" customHeight="true" spans="1:10">
      <c r="A16" s="15"/>
      <c r="B16" s="18"/>
      <c r="C16" s="19"/>
      <c r="D16" s="17" t="s">
        <v>43</v>
      </c>
      <c r="E16" s="5" t="s">
        <v>44</v>
      </c>
      <c r="F16" s="7"/>
      <c r="G16" s="31">
        <v>0.4</v>
      </c>
      <c r="H16" s="30">
        <v>5</v>
      </c>
      <c r="I16" s="30">
        <v>5</v>
      </c>
      <c r="J16" s="4"/>
    </row>
    <row r="17" ht="19.9" customHeight="true" spans="1:10">
      <c r="A17" s="15"/>
      <c r="B17" s="18"/>
      <c r="C17" s="16" t="s">
        <v>45</v>
      </c>
      <c r="D17" s="17" t="s">
        <v>46</v>
      </c>
      <c r="E17" s="5" t="s">
        <v>47</v>
      </c>
      <c r="F17" s="7"/>
      <c r="G17" s="4" t="s">
        <v>48</v>
      </c>
      <c r="H17" s="30">
        <v>10</v>
      </c>
      <c r="I17" s="30">
        <v>10</v>
      </c>
      <c r="J17" s="4"/>
    </row>
    <row r="18" ht="19.9" customHeight="true" spans="1:10">
      <c r="A18" s="15"/>
      <c r="B18" s="18"/>
      <c r="C18" s="18"/>
      <c r="D18" s="17" t="s">
        <v>49</v>
      </c>
      <c r="E18" s="28" t="s">
        <v>50</v>
      </c>
      <c r="F18" s="29"/>
      <c r="G18" s="4" t="s">
        <v>51</v>
      </c>
      <c r="H18" s="30">
        <v>5</v>
      </c>
      <c r="I18" s="30">
        <v>5</v>
      </c>
      <c r="J18" s="4"/>
    </row>
    <row r="19" ht="19.9" customHeight="true" spans="1:10">
      <c r="A19" s="15"/>
      <c r="B19" s="18"/>
      <c r="C19" s="18"/>
      <c r="D19" s="17" t="s">
        <v>52</v>
      </c>
      <c r="E19" s="5" t="s">
        <v>53</v>
      </c>
      <c r="F19" s="7"/>
      <c r="G19" s="31" t="s">
        <v>54</v>
      </c>
      <c r="H19" s="30">
        <v>5</v>
      </c>
      <c r="I19" s="30">
        <v>5</v>
      </c>
      <c r="J19" s="4"/>
    </row>
    <row r="20" ht="19.9" customHeight="true" spans="1:10">
      <c r="A20" s="15"/>
      <c r="B20" s="18"/>
      <c r="C20" s="18"/>
      <c r="D20" s="17" t="s">
        <v>55</v>
      </c>
      <c r="E20" s="5" t="s">
        <v>56</v>
      </c>
      <c r="F20" s="7"/>
      <c r="G20" s="31" t="s">
        <v>57</v>
      </c>
      <c r="H20" s="30">
        <v>5</v>
      </c>
      <c r="I20" s="30">
        <v>5</v>
      </c>
      <c r="J20" s="4"/>
    </row>
    <row r="21" ht="19.9" customHeight="true" spans="1:10">
      <c r="A21" s="15"/>
      <c r="B21" s="19"/>
      <c r="C21" s="19"/>
      <c r="D21" s="17" t="s">
        <v>58</v>
      </c>
      <c r="E21" s="5" t="s">
        <v>59</v>
      </c>
      <c r="F21" s="7"/>
      <c r="G21" s="32" t="s">
        <v>60</v>
      </c>
      <c r="H21" s="30">
        <v>5</v>
      </c>
      <c r="I21" s="30">
        <v>5</v>
      </c>
      <c r="J21" s="4"/>
    </row>
    <row r="22" ht="19.9" customHeight="true" spans="1:10">
      <c r="A22" s="15"/>
      <c r="B22" s="17" t="s">
        <v>61</v>
      </c>
      <c r="C22" s="17" t="s">
        <v>62</v>
      </c>
      <c r="D22" s="17" t="s">
        <v>63</v>
      </c>
      <c r="E22" s="5" t="s">
        <v>64</v>
      </c>
      <c r="F22" s="7"/>
      <c r="G22" s="4" t="s">
        <v>65</v>
      </c>
      <c r="H22" s="30">
        <v>5</v>
      </c>
      <c r="I22" s="30">
        <v>5</v>
      </c>
      <c r="J22" s="4"/>
    </row>
    <row r="23" ht="40.05" customHeight="true" spans="1:10">
      <c r="A23" s="15"/>
      <c r="B23" s="17" t="s">
        <v>66</v>
      </c>
      <c r="C23" s="17" t="s">
        <v>67</v>
      </c>
      <c r="D23" s="17" t="s">
        <v>68</v>
      </c>
      <c r="E23" s="4" t="s">
        <v>69</v>
      </c>
      <c r="F23" s="4"/>
      <c r="G23" s="4" t="s">
        <v>69</v>
      </c>
      <c r="H23" s="30">
        <v>15</v>
      </c>
      <c r="I23" s="36">
        <v>14</v>
      </c>
      <c r="J23" s="16" t="s">
        <v>70</v>
      </c>
    </row>
    <row r="24" ht="39" customHeight="true" spans="1:10">
      <c r="A24" s="15"/>
      <c r="B24" s="17"/>
      <c r="C24" s="17" t="s">
        <v>71</v>
      </c>
      <c r="D24" s="17" t="s">
        <v>72</v>
      </c>
      <c r="E24" s="4" t="s">
        <v>69</v>
      </c>
      <c r="F24" s="4"/>
      <c r="G24" s="4" t="s">
        <v>69</v>
      </c>
      <c r="H24" s="30">
        <v>15</v>
      </c>
      <c r="I24" s="36">
        <v>14</v>
      </c>
      <c r="J24" s="19"/>
    </row>
    <row r="25" ht="60" customHeight="true" spans="1:10">
      <c r="A25" s="15"/>
      <c r="B25" s="17" t="s">
        <v>73</v>
      </c>
      <c r="C25" s="17" t="s">
        <v>74</v>
      </c>
      <c r="D25" s="17" t="s">
        <v>75</v>
      </c>
      <c r="E25" s="28" t="s">
        <v>76</v>
      </c>
      <c r="F25" s="29"/>
      <c r="G25" s="31">
        <f>90%</f>
        <v>0.9</v>
      </c>
      <c r="H25" s="30">
        <v>10</v>
      </c>
      <c r="I25" s="30">
        <v>9</v>
      </c>
      <c r="J25" s="17" t="s">
        <v>77</v>
      </c>
    </row>
    <row r="26" customHeight="true" spans="1:10">
      <c r="A26" s="5" t="s">
        <v>78</v>
      </c>
      <c r="B26" s="6"/>
      <c r="C26" s="6"/>
      <c r="D26" s="6"/>
      <c r="E26" s="6"/>
      <c r="F26" s="6"/>
      <c r="G26" s="6"/>
      <c r="H26" s="33">
        <f>SUM(H14:H25)+H7</f>
        <v>100</v>
      </c>
      <c r="I26" s="26">
        <f>SUM(I14:I25)+J7</f>
        <v>96.9970220068978</v>
      </c>
      <c r="J26" s="37"/>
    </row>
    <row r="27" ht="115.15" customHeight="true" spans="1:10">
      <c r="A27" s="20" t="s">
        <v>79</v>
      </c>
      <c r="B27" s="21"/>
      <c r="C27" s="21"/>
      <c r="D27" s="21"/>
      <c r="E27" s="21"/>
      <c r="F27" s="21"/>
      <c r="G27" s="21"/>
      <c r="H27" s="21"/>
      <c r="I27" s="21"/>
      <c r="J27" s="23"/>
    </row>
    <row r="28" customHeight="true" spans="1:10">
      <c r="A28" s="21" t="s">
        <v>80</v>
      </c>
      <c r="B28" s="21"/>
      <c r="C28" s="21"/>
      <c r="D28" s="21"/>
      <c r="E28" s="21"/>
      <c r="F28" s="21"/>
      <c r="G28" s="21"/>
      <c r="H28" s="21"/>
      <c r="I28" s="21"/>
      <c r="J28" s="23"/>
    </row>
    <row r="29" customHeight="true" spans="1:1">
      <c r="A29" s="22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1:A12"/>
    <mergeCell ref="A13:A25"/>
    <mergeCell ref="B14:B21"/>
    <mergeCell ref="B23:B24"/>
    <mergeCell ref="C15:C16"/>
    <mergeCell ref="C17:C21"/>
    <mergeCell ref="J23:J24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7" orientation="portrait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2015-06-09T02:19:00Z</dcterms:created>
  <cp:lastPrinted>2023-05-16T13:45:00Z</cp:lastPrinted>
  <dcterms:modified xsi:type="dcterms:W3CDTF">2024-08-16T09:44:49Z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