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<sst xmlns="http://schemas.openxmlformats.org/spreadsheetml/2006/main" count="105" uniqueCount="84">
  <si>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</si>
  <si>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</si>
  <si>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</si>
  <si>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颗粒物监测能力建设项目</t>
  </si>
  <si>
    <t>主管部门</t>
  </si>
  <si>
    <t>北京市生态环境局</t>
  </si>
  <si>
    <t>实施单位</t>
  </si>
  <si>
    <t>北京市生态环境监测中心</t>
  </si>
  <si>
    <t>项目负责人</t>
  </si>
  <si>
    <t>沈秀娥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</si>
  <si>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</si>
  <si>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</si>
  <si>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</si>
  <si>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</si>
  <si>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</si>
  <si>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</si>
  <si>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</si>
  <si>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</si>
  <si>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</si>
  <si>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</si>
  <si>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</si>
  <si>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</si>
  <si>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</si>
  <si>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</si>
  <si>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</si>
  <si>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</si>
  <si>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 xml:space="preserve">1. 完善我市颗粒物自动监测网络，建立和全国各省市国控站监测方法一致的颗粒物自动监测体系。 2、更新与完善我市颗粒物组分监测网监测能力，保证颗粒物组分的稳定运行，为来源解析提供技术支持。 </t>
  </si>
  <si>
    <t>通过颗粒物能力建设项目，完善了全市颗粒物自动监测网络，颗粒物监测体系与全国各省市国控站监测方法一致，达到预期的质量指标，完善了全市组分网监测能力，目前监测设备已经稳定运行，支撑北京市颗粒物来源解析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</si>
  <si>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</si>
  <si>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</si>
  <si>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</si>
  <si>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</si>
  <si>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</si>
  <si>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</si>
  <si>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</si>
  <si>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</si>
  <si>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</si>
  <si>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更新PM2.5自动监测设备</t>
  </si>
  <si>
    <t>＝13台</t>
  </si>
  <si>
    <t>13台</t>
  </si>
  <si>
    <t>完成设备使用培训</t>
  </si>
  <si>
    <t>≥30人次</t>
  </si>
  <si>
    <t>30人次</t>
  </si>
  <si>
    <t>更新PM2.5连续手工采样器</t>
  </si>
  <si>
    <t>＝14台</t>
  </si>
  <si>
    <t>14台</t>
  </si>
  <si>
    <t>更新PM10自动监测设备</t>
  </si>
  <si>
    <t>＝35台</t>
  </si>
  <si>
    <t>35台</t>
  </si>
  <si>
    <t>质量指标</t>
  </si>
  <si>
    <t>PM10自动监测数据有效率</t>
  </si>
  <si>
    <t>≥95%</t>
  </si>
  <si>
    <t>颗粒物组分样品采集有效率</t>
  </si>
  <si>
    <t>≥90%</t>
  </si>
  <si>
    <t>PM2.5自动监测数据有效率</t>
  </si>
  <si>
    <t>时效指标</t>
  </si>
  <si>
    <t>按时间进度完成</t>
  </si>
  <si>
    <t>＝18月</t>
  </si>
  <si>
    <t>18月</t>
  </si>
  <si>
    <t>完成政府采购并签订采购合同</t>
  </si>
  <si>
    <t>≤6月</t>
  </si>
  <si>
    <t>6月</t>
  </si>
  <si>
    <t>成本指标</t>
  </si>
  <si>
    <t>经济成本指标</t>
  </si>
  <si>
    <t>项目预算控制数</t>
  </si>
  <si>
    <t>≤1554万元</t>
  </si>
  <si>
    <t>1553.52万元</t>
  </si>
  <si>
    <t>效益指标</t>
  </si>
  <si>
    <t>社会效益指标</t>
  </si>
  <si>
    <t>为社会公众发布空气质量结果，作为公众空气质量健康防护参考，提高公众环境保护意识。</t>
  </si>
  <si>
    <t>优</t>
  </si>
  <si>
    <t>效益材料的收集方面还有进一步提升的空间，后续将加强效益材料的收集与整理。</t>
  </si>
  <si>
    <t>生态效益指标</t>
  </si>
  <si>
    <t>为环境质量评价数据依据</t>
  </si>
  <si>
    <t>可持续影响指标</t>
  </si>
  <si>
    <t>提升北京市颗粒物的监测能力和污染防治的科技支撑能力</t>
  </si>
  <si>
    <t>满意度指标</t>
  </si>
  <si>
    <t>服务对象满意度指标</t>
  </si>
  <si>
    <t>管理部门或服务对象满意度</t>
  </si>
  <si>
    <t>＝90%</t>
  </si>
  <si>
    <t>满意度情况较好，但满意调查支撑材料有待进一步完善。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</si>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</sst>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????_ ;_ @_ "/>
    <numFmt numFmtId="177" formatCode="0.00_ "/>
    <numFmt numFmtId="178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 applyBorder="false"/>
    <xf numFmtId="0" fontId="7" fillId="13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9" fillId="22" borderId="12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2" fillId="29" borderId="12" applyNumberFormat="false" applyAlignment="false" applyProtection="false">
      <alignment vertical="center"/>
    </xf>
    <xf numFmtId="0" fontId="24" fillId="22" borderId="15" applyNumberFormat="false" applyAlignment="false" applyProtection="false">
      <alignment vertical="center"/>
    </xf>
    <xf numFmtId="0" fontId="23" fillId="31" borderId="14" applyNumberFormat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>
      <alignment vertical="center" wrapText="true"/>
    </xf>
    <xf numFmtId="177" fontId="0" fillId="0" borderId="0" xfId="0" applyNumberFormat="true"/>
    <xf numFmtId="0" fontId="5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0"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1" defaultTableStyle="TableStyleMedium2" defaultPivotStyle="PivotStylePreset2_Accent1"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view="pageBreakPreview" zoomScaleNormal="100" zoomScaleSheetLayoutView="100" workbookViewId="0">
      <selection activeCell="A1" sqref="A1:J1"/>
    </sheetView>
  </sheetViews>
  <sheetFormatPr defaultColWidth="8.73333333333333" defaultRowHeight="36.95" customHeight="true"/>
  <cols>
    <col min="2" max="2" width="9.86666666666667" customWidth="true"/>
    <col min="3" max="3" width="11.8666666666667" customWidth="true"/>
    <col min="4" max="4" width="22.3333333333333" style="1" customWidth="true"/>
    <col min="5" max="5" width="11.7333333333333" customWidth="true"/>
    <col min="6" max="6" width="11.2666666666667" customWidth="true"/>
    <col min="7" max="7" width="13.6" customWidth="true"/>
    <col min="8" max="8" width="11.1333333333333" customWidth="true"/>
    <col min="9" max="9" width="9.4" customWidth="true"/>
    <col min="10" max="10" width="15.4" style="2" customWidth="true"/>
    <col min="11" max="11" width="14.1333333333333"/>
  </cols>
  <sheetData>
    <row r="1" ht="26.1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20.1" customHeight="true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68479680</v>
      </c>
      <c r="I5" s="8"/>
      <c r="J5" s="9"/>
    </row>
    <row r="6" customHeight="true" spans="1:10">
      <c r="A6" s="6" t="s">
        <v>11</v>
      </c>
      <c r="B6" s="6"/>
      <c r="C6" s="6"/>
      <c r="D6" s="6"/>
      <c r="E6" s="6" t="s">
        <v>12</v>
      </c>
      <c r="F6" s="21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20.1" customHeight="true" spans="1:10">
      <c r="A7" s="6"/>
      <c r="B7" s="6"/>
      <c r="C7" s="6"/>
      <c r="D7" s="6" t="s">
        <v>18</v>
      </c>
      <c r="E7" s="22">
        <f t="shared" ref="E7:G7" si="0">E8</f>
        <v>1554</v>
      </c>
      <c r="F7" s="22">
        <f t="shared" si="0"/>
        <v>1554</v>
      </c>
      <c r="G7" s="22">
        <f t="shared" si="0"/>
        <v>1553.52</v>
      </c>
      <c r="H7" s="22">
        <v>10</v>
      </c>
      <c r="I7" s="27">
        <f>G7/F7</f>
        <v>0.99969111969112</v>
      </c>
      <c r="J7" s="22">
        <f>H7*I7</f>
        <v>9.9969111969112</v>
      </c>
    </row>
    <row r="8" ht="20.1" customHeight="true" spans="1:10">
      <c r="A8" s="6"/>
      <c r="B8" s="6"/>
      <c r="C8" s="6"/>
      <c r="D8" s="6" t="s">
        <v>19</v>
      </c>
      <c r="E8" s="22">
        <v>1554</v>
      </c>
      <c r="F8" s="22">
        <v>1554</v>
      </c>
      <c r="G8" s="22">
        <v>1553.52</v>
      </c>
      <c r="H8" s="22" t="s">
        <v>20</v>
      </c>
      <c r="I8" s="27">
        <f>G8/F8</f>
        <v>0.99969111969112</v>
      </c>
      <c r="J8" s="22" t="s">
        <v>20</v>
      </c>
    </row>
    <row r="9" ht="20.1" customHeight="true" spans="1:10">
      <c r="A9" s="6"/>
      <c r="B9" s="6"/>
      <c r="C9" s="6"/>
      <c r="D9" s="6" t="s">
        <v>21</v>
      </c>
      <c r="E9" s="22" t="s">
        <v>20</v>
      </c>
      <c r="F9" s="22" t="s">
        <v>20</v>
      </c>
      <c r="G9" s="22" t="s">
        <v>20</v>
      </c>
      <c r="H9" s="22" t="s">
        <v>20</v>
      </c>
      <c r="I9" s="28" t="s">
        <v>20</v>
      </c>
      <c r="J9" s="22" t="s">
        <v>20</v>
      </c>
    </row>
    <row r="10" ht="20.1" customHeight="true" spans="1:10">
      <c r="A10" s="6"/>
      <c r="B10" s="6"/>
      <c r="C10" s="6"/>
      <c r="D10" s="6" t="s">
        <v>22</v>
      </c>
      <c r="E10" s="22" t="s">
        <v>20</v>
      </c>
      <c r="F10" s="22" t="s">
        <v>20</v>
      </c>
      <c r="G10" s="22" t="s">
        <v>20</v>
      </c>
      <c r="H10" s="22" t="s">
        <v>20</v>
      </c>
      <c r="I10" s="28" t="s">
        <v>20</v>
      </c>
      <c r="J10" s="22" t="s">
        <v>20</v>
      </c>
    </row>
    <row r="11" ht="20.1" customHeight="true" spans="1:10">
      <c r="A11" s="11" t="s">
        <v>23</v>
      </c>
      <c r="B11" s="10" t="s">
        <v>24</v>
      </c>
      <c r="C11" s="12"/>
      <c r="D11" s="12"/>
      <c r="E11" s="12"/>
      <c r="F11" s="23"/>
      <c r="G11" s="7" t="s">
        <v>25</v>
      </c>
      <c r="H11" s="8"/>
      <c r="I11" s="8"/>
      <c r="J11" s="9"/>
    </row>
    <row r="12" ht="78" customHeight="true" spans="1:10">
      <c r="A12" s="13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</row>
    <row r="13" ht="30" customHeight="true" spans="1:10">
      <c r="A13" s="15" t="s">
        <v>28</v>
      </c>
      <c r="B13" s="6" t="s">
        <v>29</v>
      </c>
      <c r="C13" s="5" t="s">
        <v>30</v>
      </c>
      <c r="D13" s="6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</row>
    <row r="14" ht="54.95" customHeight="true" spans="1:11">
      <c r="A14" s="16"/>
      <c r="B14" s="11" t="s">
        <v>35</v>
      </c>
      <c r="C14" s="11" t="s">
        <v>36</v>
      </c>
      <c r="D14" s="6" t="s">
        <v>37</v>
      </c>
      <c r="E14" s="7" t="s">
        <v>38</v>
      </c>
      <c r="F14" s="9"/>
      <c r="G14" s="5" t="s">
        <v>39</v>
      </c>
      <c r="H14" s="24">
        <v>5</v>
      </c>
      <c r="I14" s="24">
        <v>5</v>
      </c>
      <c r="J14" s="29"/>
      <c r="K14" s="30"/>
    </row>
    <row r="15" ht="54.95" customHeight="true" spans="1:11">
      <c r="A15" s="16"/>
      <c r="B15" s="17"/>
      <c r="C15" s="17"/>
      <c r="D15" s="6" t="s">
        <v>40</v>
      </c>
      <c r="E15" s="7" t="s">
        <v>41</v>
      </c>
      <c r="F15" s="9"/>
      <c r="G15" s="5" t="s">
        <v>42</v>
      </c>
      <c r="H15" s="24">
        <v>5</v>
      </c>
      <c r="I15" s="24">
        <v>5</v>
      </c>
      <c r="J15" s="29"/>
      <c r="K15" s="30"/>
    </row>
    <row r="16" customHeight="true" spans="1:10">
      <c r="A16" s="16"/>
      <c r="B16" s="17"/>
      <c r="C16" s="17"/>
      <c r="D16" s="6" t="s">
        <v>43</v>
      </c>
      <c r="E16" s="7" t="s">
        <v>44</v>
      </c>
      <c r="F16" s="9"/>
      <c r="G16" s="5" t="s">
        <v>45</v>
      </c>
      <c r="H16" s="24">
        <v>5</v>
      </c>
      <c r="I16" s="24">
        <v>5</v>
      </c>
      <c r="J16" s="5"/>
    </row>
    <row r="17" ht="45" customHeight="true" spans="1:10">
      <c r="A17" s="16"/>
      <c r="B17" s="17"/>
      <c r="C17" s="17"/>
      <c r="D17" s="6" t="s">
        <v>46</v>
      </c>
      <c r="E17" s="7" t="s">
        <v>47</v>
      </c>
      <c r="F17" s="9"/>
      <c r="G17" s="5" t="s">
        <v>48</v>
      </c>
      <c r="H17" s="24">
        <v>5</v>
      </c>
      <c r="I17" s="24">
        <v>5</v>
      </c>
      <c r="J17" s="5"/>
    </row>
    <row r="18" ht="20.1" customHeight="true" spans="1:10">
      <c r="A18" s="16"/>
      <c r="B18" s="17"/>
      <c r="C18" s="11" t="s">
        <v>49</v>
      </c>
      <c r="D18" s="6" t="s">
        <v>50</v>
      </c>
      <c r="E18" s="7" t="s">
        <v>51</v>
      </c>
      <c r="F18" s="9"/>
      <c r="G18" s="25">
        <v>0.96</v>
      </c>
      <c r="H18" s="24">
        <v>5</v>
      </c>
      <c r="I18" s="24">
        <v>5</v>
      </c>
      <c r="J18" s="5"/>
    </row>
    <row r="19" ht="30" customHeight="true" spans="1:10">
      <c r="A19" s="16"/>
      <c r="B19" s="17"/>
      <c r="C19" s="17"/>
      <c r="D19" s="6" t="s">
        <v>52</v>
      </c>
      <c r="E19" s="7" t="s">
        <v>53</v>
      </c>
      <c r="F19" s="9"/>
      <c r="G19" s="25">
        <v>0.92</v>
      </c>
      <c r="H19" s="24">
        <v>5</v>
      </c>
      <c r="I19" s="24">
        <v>5</v>
      </c>
      <c r="J19" s="5"/>
    </row>
    <row r="20" ht="33" customHeight="true" spans="1:10">
      <c r="A20" s="16"/>
      <c r="B20" s="17"/>
      <c r="C20" s="13"/>
      <c r="D20" s="6" t="s">
        <v>54</v>
      </c>
      <c r="E20" s="7" t="s">
        <v>51</v>
      </c>
      <c r="F20" s="9"/>
      <c r="G20" s="25">
        <v>0.96</v>
      </c>
      <c r="H20" s="24">
        <v>5</v>
      </c>
      <c r="I20" s="24">
        <v>5</v>
      </c>
      <c r="J20" s="5"/>
    </row>
    <row r="21" ht="42" customHeight="true" spans="1:10">
      <c r="A21" s="16"/>
      <c r="B21" s="17"/>
      <c r="C21" s="17" t="s">
        <v>55</v>
      </c>
      <c r="D21" s="6" t="s">
        <v>56</v>
      </c>
      <c r="E21" s="7" t="s">
        <v>57</v>
      </c>
      <c r="F21" s="9"/>
      <c r="G21" s="5" t="s">
        <v>58</v>
      </c>
      <c r="H21" s="24">
        <v>5</v>
      </c>
      <c r="I21" s="24">
        <v>5</v>
      </c>
      <c r="J21" s="6"/>
    </row>
    <row r="22" ht="30" customHeight="true" spans="1:10">
      <c r="A22" s="16"/>
      <c r="B22" s="13"/>
      <c r="C22" s="13"/>
      <c r="D22" s="6" t="s">
        <v>59</v>
      </c>
      <c r="E22" s="7" t="s">
        <v>60</v>
      </c>
      <c r="F22" s="9"/>
      <c r="G22" s="5" t="s">
        <v>61</v>
      </c>
      <c r="H22" s="24">
        <v>5</v>
      </c>
      <c r="I22" s="24">
        <v>5</v>
      </c>
      <c r="J22" s="5"/>
    </row>
    <row r="23" ht="33" customHeight="true" spans="1:10">
      <c r="A23" s="16"/>
      <c r="B23" s="6" t="s">
        <v>62</v>
      </c>
      <c r="C23" s="6" t="s">
        <v>63</v>
      </c>
      <c r="D23" s="6" t="s">
        <v>64</v>
      </c>
      <c r="E23" s="7" t="s">
        <v>65</v>
      </c>
      <c r="F23" s="9"/>
      <c r="G23" s="5" t="s">
        <v>66</v>
      </c>
      <c r="H23" s="24">
        <v>5</v>
      </c>
      <c r="I23" s="24">
        <v>5</v>
      </c>
      <c r="J23" s="5"/>
    </row>
    <row r="24" ht="78" customHeight="true" spans="1:10">
      <c r="A24" s="16"/>
      <c r="B24" s="11" t="s">
        <v>67</v>
      </c>
      <c r="C24" s="6" t="s">
        <v>68</v>
      </c>
      <c r="D24" s="6" t="s">
        <v>69</v>
      </c>
      <c r="E24" s="7" t="s">
        <v>70</v>
      </c>
      <c r="F24" s="9"/>
      <c r="G24" s="5" t="s">
        <v>70</v>
      </c>
      <c r="H24" s="24">
        <v>10</v>
      </c>
      <c r="I24" s="24">
        <v>9</v>
      </c>
      <c r="J24" s="6" t="s">
        <v>71</v>
      </c>
    </row>
    <row r="25" ht="30" customHeight="true" spans="1:10">
      <c r="A25" s="16"/>
      <c r="B25" s="17"/>
      <c r="C25" s="6" t="s">
        <v>72</v>
      </c>
      <c r="D25" s="6" t="s">
        <v>73</v>
      </c>
      <c r="E25" s="7" t="s">
        <v>70</v>
      </c>
      <c r="F25" s="9"/>
      <c r="G25" s="5" t="s">
        <v>70</v>
      </c>
      <c r="H25" s="24">
        <v>10</v>
      </c>
      <c r="I25" s="24">
        <v>10</v>
      </c>
      <c r="J25" s="29"/>
    </row>
    <row r="26" ht="42" customHeight="true" spans="1:10">
      <c r="A26" s="16"/>
      <c r="B26" s="13"/>
      <c r="C26" s="6" t="s">
        <v>74</v>
      </c>
      <c r="D26" s="6" t="s">
        <v>75</v>
      </c>
      <c r="E26" s="7" t="s">
        <v>70</v>
      </c>
      <c r="F26" s="9"/>
      <c r="G26" s="5" t="s">
        <v>70</v>
      </c>
      <c r="H26" s="24">
        <v>10</v>
      </c>
      <c r="I26" s="24">
        <v>10</v>
      </c>
      <c r="J26" s="29"/>
    </row>
    <row r="27" ht="62.1" customHeight="true" spans="1:10">
      <c r="A27" s="16"/>
      <c r="B27" s="6" t="s">
        <v>76</v>
      </c>
      <c r="C27" s="6" t="s">
        <v>77</v>
      </c>
      <c r="D27" s="6" t="s">
        <v>78</v>
      </c>
      <c r="E27" s="7" t="s">
        <v>79</v>
      </c>
      <c r="F27" s="9"/>
      <c r="G27" s="25">
        <v>0.9</v>
      </c>
      <c r="H27" s="24">
        <v>10</v>
      </c>
      <c r="I27" s="24">
        <v>9</v>
      </c>
      <c r="J27" s="6" t="s">
        <v>80</v>
      </c>
    </row>
    <row r="28" customHeight="true" spans="1:10">
      <c r="A28" s="5" t="s">
        <v>81</v>
      </c>
      <c r="B28" s="5"/>
      <c r="C28" s="5"/>
      <c r="D28" s="6"/>
      <c r="E28" s="5"/>
      <c r="F28" s="5"/>
      <c r="G28" s="5"/>
      <c r="H28" s="26">
        <f>SUM(H14:H27)+H7</f>
        <v>100</v>
      </c>
      <c r="I28" s="26">
        <f>SUM(I14:I27)+J7</f>
        <v>97.9969111969112</v>
      </c>
      <c r="J28" s="31"/>
    </row>
    <row r="29" ht="114.95" customHeight="true" spans="1:10">
      <c r="A29" s="18" t="s">
        <v>82</v>
      </c>
      <c r="B29" s="19"/>
      <c r="C29" s="19"/>
      <c r="D29" s="18"/>
      <c r="E29" s="19"/>
      <c r="F29" s="19"/>
      <c r="G29" s="19"/>
      <c r="H29" s="19"/>
      <c r="I29" s="19"/>
      <c r="J29" s="21"/>
    </row>
    <row r="30" customHeight="true" spans="1:10">
      <c r="A30" s="19" t="s">
        <v>83</v>
      </c>
      <c r="B30" s="19"/>
      <c r="C30" s="19"/>
      <c r="D30" s="18"/>
      <c r="E30" s="19"/>
      <c r="F30" s="19"/>
      <c r="G30" s="19"/>
      <c r="H30" s="19"/>
      <c r="I30" s="19"/>
      <c r="J30" s="21"/>
    </row>
    <row r="31" customHeight="true" spans="1:1">
      <c r="A31" s="20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1:A12"/>
    <mergeCell ref="A13:A27"/>
    <mergeCell ref="B14:B22"/>
    <mergeCell ref="B24:B26"/>
    <mergeCell ref="C14:C17"/>
    <mergeCell ref="C18:C20"/>
    <mergeCell ref="C21:C22"/>
    <mergeCell ref="A6:C10"/>
  </mergeCells>
  <printOptions horizontalCentered="true"/>
  <pageMargins left="0.700694444444445" right="0.700694444444445" top="0.751388888888889" bottom="0.751388888888889" header="0.297916666666667" footer="0.297916666666667"/>
  <pageSetup paperSize="9" scale="59" orientation="portrait"/>
  <headerFooter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navylee</dc:creator>
  <cp:lastModifiedBy>user</cp:lastModifiedBy>
  <dcterms:created xsi:type="dcterms:W3CDTF">2015-06-09T02:19:00Z</dcterms:created>
  <cp:lastPrinted>2023-05-15T22:15:00Z</cp:lastPrinted>
  <dcterms:modified xsi:type="dcterms:W3CDTF">2024-08-16T09:25:40Z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