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<sst xmlns="http://schemas.openxmlformats.org/spreadsheetml/2006/main" count="106" uniqueCount="83">
  <si>
    <r>
      <rPr>
        <sz val="16"/>
        <rFont val="方正小标宋简体"/>
        <charset val="134"/>
      </rPr>
      <t xml:space="preserve"> </t>
    </r>
    <r>
      <rPr>
        <sz val="16"/>
        <color theme="1"/>
        <rFont val="方正小标宋简体"/>
        <charset val="134"/>
      </rPr>
      <t xml:space="preserve">项目支出绩效自评表 </t>
    </r>
  </si>
  <si>
    <t>（2023年度）</t>
  </si>
  <si>
    <t>项目名称</t>
  </si>
  <si>
    <t>生态及遥感监测运维项目</t>
  </si>
  <si>
    <t>主管部门</t>
  </si>
  <si>
    <t>北京市生态环境局</t>
  </si>
  <si>
    <t>实施单位</t>
  </si>
  <si>
    <t>北京市生态环境监测中心</t>
  </si>
  <si>
    <t>项目负责人</t>
  </si>
  <si>
    <t>鹿海峰</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</si>
  <si>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</si>
  <si>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</si>
  <si>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</si>
  <si>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</si>
  <si>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</si>
  <si>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</si>
  <si>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</si>
  <si>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</si>
  <si>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</si>
  <si>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</si>
  <si>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</si>
  <si>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</si>
  <si>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</si>
  <si>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</si>
  <si>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</si>
  <si>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</si>
  <si>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围绕北京环境遥感与生态环境质量综合评价的主线，从北京城市生态系统、重要生态空间等两个方面，开展四项调查评估工作: （1）大气环境遥感监测；（2）面源遥感监测及温室气体遥感监测；（3）北京市生态质量调查监测与评估；（4）北京市生态质量专题调查与评估，包含三个专题评价（集中建设区生态质量监测评价、重要生态空间生态质量评价和重大生态工程生态质量评价）。同时，探讨建设成效及存在问题。</t>
  </si>
  <si>
    <t>大气环境遥感监测、面源遥感监测及温室气体遥感监测、北京市生态质量调查监测与评估以及北京市生态质量专题调查与评估全部完成，有效支撑了全市污染防治攻坚战、生态环境质量评价以及生态监管工作。</t>
  </si>
  <si>
    <t>绩效指标</t>
  </si>
  <si>
    <t>一级指标</t>
  </si>
  <si>
    <t>二级指标</t>
  </si>
  <si>
    <t>三级指标</t>
  </si>
  <si>
    <t>年度指标值</t>
  </si>
  <si>
    <t>实际完成值</t>
  </si>
  <si>
    <t>偏差原因分析及改进措施</t>
  </si>
  <si>
    <t>产出指标</t>
  </si>
  <si>
    <r>
      <rPr>
        <sz val="9"/>
        <color rgb="FF000000"/>
        <rFont val="宋体"/>
        <charset val="134"/>
      </rPr>
      <t>数量指标</t>
    </r>
  </si>
  <si>
    <r>
      <rPr>
        <sz val="9"/>
        <color rgb="FF000000"/>
        <rFont val="宋体"/>
        <charset val="134"/>
      </rPr>
      <t>植被地表生物量监测点位</t>
    </r>
  </si>
  <si>
    <t>=500个（套）</t>
  </si>
  <si>
    <t>500个（套）</t>
  </si>
  <si>
    <r>
      <rPr>
        <sz val="9"/>
        <color rgb="FF000000"/>
        <rFont val="宋体"/>
        <charset val="134"/>
      </rPr>
      <t>生态系统地面调查样地数量</t>
    </r>
  </si>
  <si>
    <t>=50个（套）</t>
  </si>
  <si>
    <t>50个（套）</t>
  </si>
  <si>
    <r>
      <rPr>
        <sz val="9"/>
        <color rgb="FF000000"/>
        <rFont val="宋体"/>
        <charset val="134"/>
      </rPr>
      <t>生态质量评价报告（包含专题）</t>
    </r>
  </si>
  <si>
    <t>=4个（套）</t>
  </si>
  <si>
    <t>4个（套）</t>
  </si>
  <si>
    <r>
      <rPr>
        <sz val="9"/>
        <color rgb="FF000000"/>
        <rFont val="宋体"/>
        <charset val="134"/>
      </rPr>
      <t>生态质量/遥感监测图集</t>
    </r>
  </si>
  <si>
    <t>=5个（套）</t>
  </si>
  <si>
    <t>5个（套）</t>
  </si>
  <si>
    <r>
      <rPr>
        <sz val="9"/>
        <color rgb="FF000000"/>
        <rFont val="宋体"/>
        <charset val="134"/>
      </rPr>
      <t>时效指标</t>
    </r>
  </si>
  <si>
    <r>
      <rPr>
        <sz val="9"/>
        <color rgb="FF000000"/>
        <rFont val="宋体"/>
        <charset val="134"/>
      </rPr>
      <t>按时间进度完成</t>
    </r>
  </si>
  <si>
    <t>=12月</t>
  </si>
  <si>
    <t>12月</t>
  </si>
  <si>
    <r>
      <rPr>
        <sz val="9"/>
        <color rgb="FF000000"/>
        <rFont val="宋体"/>
        <charset val="134"/>
      </rPr>
      <t>质量指标</t>
    </r>
  </si>
  <si>
    <r>
      <rPr>
        <sz val="9"/>
        <color rgb="FF000000"/>
        <rFont val="宋体"/>
        <charset val="134"/>
      </rPr>
      <t>大气环境遥感监测数据获取率</t>
    </r>
  </si>
  <si>
    <t>≥90%</t>
  </si>
  <si>
    <r>
      <rPr>
        <sz val="9"/>
        <color rgb="FF000000"/>
        <rFont val="宋体"/>
        <charset val="134"/>
      </rPr>
      <t>土地覆盖类型数据精度</t>
    </r>
  </si>
  <si>
    <r>
      <rPr>
        <sz val="9"/>
        <color rgb="FF000000"/>
        <rFont val="宋体"/>
        <charset val="134"/>
      </rPr>
      <t>北京市生态环境质量季度评价频次</t>
    </r>
  </si>
  <si>
    <t>≥2次</t>
  </si>
  <si>
    <t>2次</t>
  </si>
  <si>
    <r>
      <rPr>
        <sz val="9"/>
        <color rgb="FF000000"/>
        <rFont val="宋体"/>
        <charset val="134"/>
      </rPr>
      <t>成本指标</t>
    </r>
  </si>
  <si>
    <r>
      <rPr>
        <sz val="9"/>
        <color rgb="FF000000"/>
        <rFont val="宋体"/>
        <charset val="134"/>
      </rPr>
      <t>经济成本指标</t>
    </r>
  </si>
  <si>
    <r>
      <rPr>
        <sz val="9"/>
        <color rgb="FF000000"/>
        <rFont val="宋体"/>
        <charset val="134"/>
      </rPr>
      <t>项目预算控制数</t>
    </r>
  </si>
  <si>
    <t>≤2822.289227万元</t>
  </si>
  <si>
    <t>2814.92万元</t>
  </si>
  <si>
    <t>效益指标</t>
  </si>
  <si>
    <r>
      <rPr>
        <sz val="9"/>
        <color rgb="FF000000"/>
        <rFont val="宋体"/>
        <charset val="134"/>
      </rPr>
      <t>生态效益指标</t>
    </r>
  </si>
  <si>
    <r>
      <rPr>
        <sz val="9"/>
        <color rgb="FF000000"/>
        <rFont val="宋体"/>
        <charset val="134"/>
      </rPr>
      <t>改善生态质量环境，保障公众生态环境质量。</t>
    </r>
  </si>
  <si>
    <t>优</t>
  </si>
  <si>
    <r>
      <rPr>
        <sz val="9"/>
        <color rgb="FF000000"/>
        <rFont val="宋体"/>
        <charset val="134"/>
      </rPr>
      <t>社会效益指标</t>
    </r>
  </si>
  <si>
    <r>
      <rPr>
        <sz val="9"/>
        <color rgb="FF000000"/>
        <rFont val="宋体"/>
        <charset val="134"/>
      </rPr>
      <t>各区生态环境质量</t>
    </r>
  </si>
  <si>
    <r>
      <rPr>
        <sz val="9"/>
        <color rgb="FF000000"/>
        <rFont val="宋体"/>
        <charset val="134"/>
      </rPr>
      <t>可持续影响指标</t>
    </r>
  </si>
  <si>
    <r>
      <rPr>
        <sz val="9"/>
        <color rgb="FF000000"/>
        <rFont val="宋体"/>
        <charset val="134"/>
      </rPr>
      <t>对本市各辖区的生态质量及人类活动实现有效监督管理，降低生态破坏风险，保证首都生态安全。</t>
    </r>
  </si>
  <si>
    <r>
      <rPr>
        <sz val="9"/>
        <color rgb="FF000000"/>
        <rFont val="宋体"/>
        <charset val="134"/>
      </rPr>
      <t>经济效益指标</t>
    </r>
  </si>
  <si>
    <r>
      <rPr>
        <sz val="9"/>
        <color rgb="FF000000"/>
        <rFont val="宋体"/>
        <charset val="134"/>
      </rPr>
      <t>为全市各区生态质量有序提升提供良好的技术保障。</t>
    </r>
  </si>
  <si>
    <t>满意度指标</t>
  </si>
  <si>
    <r>
      <rPr>
        <sz val="9"/>
        <color rgb="FF000000"/>
        <rFont val="宋体"/>
        <charset val="134"/>
      </rPr>
      <t>服务对象满意度指标</t>
    </r>
  </si>
  <si>
    <r>
      <rPr>
        <sz val="9"/>
        <color rgb="FF000000"/>
        <rFont val="宋体"/>
        <charset val="134"/>
      </rPr>
      <t>决策部门满意度</t>
    </r>
  </si>
  <si>
    <t>=95%</t>
  </si>
  <si>
    <t>满意度情况较好，但满意调查支撑材料有待进一步完善。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</si>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</sst>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9"/>
      <color rgb="FF000000"/>
      <name val="宋体"/>
      <charset val="134"/>
    </font>
    <font>
      <sz val="12"/>
      <color theme="1"/>
      <name val="宋体"/>
      <charset val="134"/>
    </font>
    <font>
      <sz val="10.5"/>
      <color theme="1"/>
      <name val="Times New Roman"/>
      <charset val="134"/>
    </font>
    <font>
      <b/>
      <sz val="10"/>
      <color theme="1"/>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i/>
      <sz val="11"/>
      <color rgb="FF7F7F7F"/>
      <name val="等线"/>
      <charset val="0"/>
      <scheme val="minor"/>
    </font>
    <font>
      <b/>
      <sz val="11"/>
      <color rgb="FFFA7D00"/>
      <name val="等线"/>
      <charset val="0"/>
      <scheme val="minor"/>
    </font>
    <font>
      <b/>
      <sz val="15"/>
      <color theme="3"/>
      <name val="等线"/>
      <charset val="134"/>
      <scheme val="minor"/>
    </font>
    <font>
      <sz val="11"/>
      <color rgb="FFFA7D00"/>
      <name val="等线"/>
      <charset val="0"/>
      <scheme val="minor"/>
    </font>
    <font>
      <u/>
      <sz val="11"/>
      <color rgb="FF0000FF"/>
      <name val="等线"/>
      <charset val="0"/>
      <scheme val="minor"/>
    </font>
    <font>
      <sz val="11"/>
      <color rgb="FFFF0000"/>
      <name val="等线"/>
      <charset val="0"/>
      <scheme val="minor"/>
    </font>
    <font>
      <sz val="11"/>
      <color rgb="FF3F3F76"/>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
      <sz val="16"/>
      <color theme="1"/>
      <name val="方正小标宋简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8"/>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diagonal/>
    </border>
    <border>
      <left style="thin">
        <color auto="true"/>
      </left>
      <right/>
      <top/>
      <bottom style="thin">
        <color auto="true"/>
      </bottom>
      <diagonal/>
    </border>
    <border>
      <left style="thin">
        <color rgb="FFC2C3C4"/>
      </left>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9" fillId="25"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3" fillId="0" borderId="1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7" fillId="0" borderId="1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4" borderId="0" applyNumberFormat="false" applyBorder="false" applyAlignment="false" applyProtection="false">
      <alignment vertical="center"/>
    </xf>
    <xf numFmtId="0" fontId="18" fillId="15" borderId="15"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23" fillId="22" borderId="15" applyNumberFormat="false" applyAlignment="false" applyProtection="false">
      <alignment vertical="center"/>
    </xf>
    <xf numFmtId="0" fontId="25" fillId="15" borderId="17" applyNumberFormat="false" applyAlignment="false" applyProtection="false">
      <alignment vertical="center"/>
    </xf>
    <xf numFmtId="0" fontId="26" fillId="29" borderId="18" applyNumberFormat="false" applyAlignment="false" applyProtection="false">
      <alignment vertical="center"/>
    </xf>
    <xf numFmtId="0" fontId="20" fillId="0" borderId="16" applyNumberFormat="false" applyFill="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0" fillId="11" borderId="12"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18" borderId="0" applyNumberFormat="false" applyBorder="false" applyAlignment="false" applyProtection="false">
      <alignment vertical="center"/>
    </xf>
  </cellStyleXfs>
  <cellXfs count="36">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5" xfId="0" applyFont="true" applyBorder="true" applyAlignment="true">
      <alignment horizontal="center" vertical="center" textRotation="255"/>
    </xf>
    <xf numFmtId="0" fontId="3" fillId="0" borderId="7" xfId="0" applyFont="true" applyBorder="true" applyAlignment="true">
      <alignment horizontal="center" vertical="center" textRotation="255"/>
    </xf>
    <xf numFmtId="0" fontId="4" fillId="0" borderId="8"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9"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10" xfId="0" applyFont="true" applyBorder="true" applyAlignment="true">
      <alignment horizontal="center" vertical="center" wrapText="true"/>
    </xf>
    <xf numFmtId="0" fontId="5" fillId="0" borderId="11"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6" fillId="0" borderId="0" xfId="0" applyFont="true" applyAlignment="true">
      <alignment horizontal="left" vertical="center"/>
    </xf>
    <xf numFmtId="0" fontId="7" fillId="0" borderId="0" xfId="0" applyFont="true" applyAlignment="true">
      <alignment horizontal="justify" vertical="center"/>
    </xf>
    <xf numFmtId="0" fontId="3" fillId="0" borderId="0" xfId="0" applyFont="true" applyAlignment="true">
      <alignment horizontal="center" vertical="center"/>
    </xf>
    <xf numFmtId="176" fontId="3" fillId="0" borderId="1" xfId="0" applyNumberFormat="true" applyFont="true" applyBorder="true" applyAlignment="true">
      <alignment horizontal="center" vertical="center"/>
    </xf>
    <xf numFmtId="0" fontId="3" fillId="0" borderId="4" xfId="0"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0" fontId="3" fillId="0" borderId="1" xfId="0" applyNumberFormat="true" applyFont="true" applyBorder="true" applyAlignment="true">
      <alignment horizontal="center" vertical="center"/>
    </xf>
    <xf numFmtId="0" fontId="8" fillId="0" borderId="1" xfId="0" applyFont="true" applyBorder="true" applyAlignment="true">
      <alignment vertical="center"/>
    </xf>
    <xf numFmtId="0" fontId="6" fillId="0" borderId="0" xfId="0" applyFont="true" applyAlignment="true">
      <alignment horizontal="center" vertical="center"/>
    </xf>
    <xf numFmtId="0" fontId="3" fillId="0" borderId="1" xfId="0" applyFont="true" applyBorder="true" applyAlignment="true" quotePrefix="true">
      <alignment horizontal="center" vertical="center"/>
    </xf>
    <xf numFmtId="0" fontId="3" fillId="0" borderId="2" xfId="0" applyFont="true" applyBorder="true" applyAlignment="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abSelected="1" view="pageBreakPreview" zoomScaleNormal="100" zoomScaleSheetLayoutView="100" workbookViewId="0">
      <selection activeCell="A1" sqref="A1:J1"/>
    </sheetView>
  </sheetViews>
  <sheetFormatPr defaultColWidth="9" defaultRowHeight="36.95" customHeight="true"/>
  <cols>
    <col min="2" max="2" width="9.86666666666667" customWidth="true"/>
    <col min="3" max="3" width="11.8666666666667" customWidth="true"/>
    <col min="4" max="4" width="23.8666666666667" customWidth="true"/>
    <col min="5" max="5" width="11" customWidth="true"/>
    <col min="6" max="6" width="10.1333333333333" customWidth="true"/>
    <col min="7" max="7" width="12.4" customWidth="true"/>
    <col min="8" max="8" width="9.86666666666667" customWidth="true"/>
    <col min="9" max="9" width="9.4" customWidth="true"/>
    <col min="10" max="10" width="15.4" style="1" customWidth="true"/>
  </cols>
  <sheetData>
    <row r="1" ht="26.1" customHeight="true" spans="1:10">
      <c r="A1" s="2" t="s">
        <v>0</v>
      </c>
      <c r="B1" s="2"/>
      <c r="C1" s="2"/>
      <c r="D1" s="2"/>
      <c r="E1" s="2"/>
      <c r="F1" s="2"/>
      <c r="G1" s="2"/>
      <c r="H1" s="2"/>
      <c r="I1" s="2"/>
      <c r="J1" s="2"/>
    </row>
    <row r="2" ht="32.1"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4"/>
      <c r="G4" s="4" t="s">
        <v>6</v>
      </c>
      <c r="H4" s="5" t="s">
        <v>7</v>
      </c>
      <c r="I4" s="6"/>
      <c r="J4" s="7"/>
    </row>
    <row r="5" ht="20.1" customHeight="true" spans="1:10">
      <c r="A5" s="5" t="s">
        <v>8</v>
      </c>
      <c r="B5" s="6"/>
      <c r="C5" s="7"/>
      <c r="D5" s="5" t="s">
        <v>9</v>
      </c>
      <c r="E5" s="6"/>
      <c r="F5" s="7"/>
      <c r="G5" s="4" t="s">
        <v>10</v>
      </c>
      <c r="H5" s="5">
        <v>68479680</v>
      </c>
      <c r="I5" s="6"/>
      <c r="J5" s="7"/>
    </row>
    <row r="6" customHeight="true" spans="1:10">
      <c r="A6" s="8" t="s">
        <v>11</v>
      </c>
      <c r="B6" s="8"/>
      <c r="C6" s="8"/>
      <c r="D6" s="4"/>
      <c r="E6" s="9" t="s">
        <v>12</v>
      </c>
      <c r="F6" s="28" t="s">
        <v>13</v>
      </c>
      <c r="G6" s="9" t="s">
        <v>14</v>
      </c>
      <c r="H6" s="8" t="s">
        <v>15</v>
      </c>
      <c r="I6" s="8" t="s">
        <v>16</v>
      </c>
      <c r="J6" s="4" t="s">
        <v>17</v>
      </c>
    </row>
    <row r="7" ht="20.1" customHeight="true" spans="1:10">
      <c r="A7" s="8"/>
      <c r="B7" s="8"/>
      <c r="C7" s="8"/>
      <c r="D7" s="8" t="s">
        <v>18</v>
      </c>
      <c r="E7" s="29">
        <f t="shared" ref="E7:G7" si="0">SUM(E8:E10)</f>
        <v>2822.289227</v>
      </c>
      <c r="F7" s="29">
        <f t="shared" si="0"/>
        <v>2814.916</v>
      </c>
      <c r="G7" s="29">
        <f t="shared" si="0"/>
        <v>2814.916</v>
      </c>
      <c r="H7" s="4">
        <v>10</v>
      </c>
      <c r="I7" s="33">
        <f>G7/F7</f>
        <v>1</v>
      </c>
      <c r="J7" s="31">
        <f>H7*I7</f>
        <v>10</v>
      </c>
    </row>
    <row r="8" ht="20.1" customHeight="true" spans="1:10">
      <c r="A8" s="8"/>
      <c r="B8" s="8"/>
      <c r="C8" s="8"/>
      <c r="D8" s="8" t="s">
        <v>19</v>
      </c>
      <c r="E8" s="29">
        <v>2822.289227</v>
      </c>
      <c r="F8" s="29">
        <v>2814.916</v>
      </c>
      <c r="G8" s="29">
        <v>2814.916</v>
      </c>
      <c r="H8" s="4" t="s">
        <v>20</v>
      </c>
      <c r="I8" s="33">
        <f>G8/F8</f>
        <v>1</v>
      </c>
      <c r="J8" s="8" t="s">
        <v>20</v>
      </c>
    </row>
    <row r="9" ht="20.1" customHeight="true" spans="1:10">
      <c r="A9" s="8"/>
      <c r="B9" s="8"/>
      <c r="C9" s="8"/>
      <c r="D9" s="8" t="s">
        <v>21</v>
      </c>
      <c r="E9" s="4" t="s">
        <v>20</v>
      </c>
      <c r="F9" s="4" t="s">
        <v>20</v>
      </c>
      <c r="G9" s="4" t="s">
        <v>20</v>
      </c>
      <c r="H9" s="4" t="s">
        <v>20</v>
      </c>
      <c r="I9" s="4" t="s">
        <v>20</v>
      </c>
      <c r="J9" s="4" t="s">
        <v>20</v>
      </c>
    </row>
    <row r="10" ht="20.1" customHeight="true" spans="1:10">
      <c r="A10" s="8"/>
      <c r="B10" s="8"/>
      <c r="C10" s="8"/>
      <c r="D10" s="8" t="s">
        <v>22</v>
      </c>
      <c r="E10" s="4" t="s">
        <v>20</v>
      </c>
      <c r="F10" s="4" t="s">
        <v>20</v>
      </c>
      <c r="G10" s="4" t="s">
        <v>20</v>
      </c>
      <c r="H10" s="4" t="s">
        <v>20</v>
      </c>
      <c r="I10" s="4" t="s">
        <v>20</v>
      </c>
      <c r="J10" s="4" t="s">
        <v>20</v>
      </c>
    </row>
    <row r="11" ht="20.1" customHeight="true" spans="1:10">
      <c r="A11" s="9" t="s">
        <v>23</v>
      </c>
      <c r="B11" s="10" t="s">
        <v>24</v>
      </c>
      <c r="C11" s="11"/>
      <c r="D11" s="11"/>
      <c r="E11" s="11"/>
      <c r="F11" s="30"/>
      <c r="G11" s="5" t="s">
        <v>25</v>
      </c>
      <c r="H11" s="6"/>
      <c r="I11" s="6"/>
      <c r="J11" s="7"/>
    </row>
    <row r="12" ht="99.95" customHeight="true" spans="1:10">
      <c r="A12" s="12"/>
      <c r="B12" s="13" t="s">
        <v>26</v>
      </c>
      <c r="C12" s="13"/>
      <c r="D12" s="13"/>
      <c r="E12" s="13"/>
      <c r="F12" s="13"/>
      <c r="G12" s="13" t="s">
        <v>27</v>
      </c>
      <c r="H12" s="13"/>
      <c r="I12" s="13"/>
      <c r="J12" s="13"/>
    </row>
    <row r="13" ht="30" customHeight="true" spans="1:10">
      <c r="A13" s="14" t="s">
        <v>28</v>
      </c>
      <c r="B13" s="8" t="s">
        <v>29</v>
      </c>
      <c r="C13" s="4" t="s">
        <v>30</v>
      </c>
      <c r="D13" s="4" t="s">
        <v>31</v>
      </c>
      <c r="E13" s="4" t="s">
        <v>32</v>
      </c>
      <c r="F13" s="4"/>
      <c r="G13" s="8" t="s">
        <v>33</v>
      </c>
      <c r="H13" s="8" t="s">
        <v>15</v>
      </c>
      <c r="I13" s="8" t="s">
        <v>17</v>
      </c>
      <c r="J13" s="8" t="s">
        <v>34</v>
      </c>
    </row>
    <row r="14" ht="20.1" customHeight="true" spans="1:10">
      <c r="A14" s="15"/>
      <c r="B14" s="16" t="s">
        <v>35</v>
      </c>
      <c r="C14" s="17" t="s">
        <v>36</v>
      </c>
      <c r="D14" s="18" t="s">
        <v>37</v>
      </c>
      <c r="E14" s="36" t="s">
        <v>38</v>
      </c>
      <c r="F14" s="4"/>
      <c r="G14" s="4" t="s">
        <v>39</v>
      </c>
      <c r="H14" s="31">
        <v>5</v>
      </c>
      <c r="I14" s="31">
        <v>5</v>
      </c>
      <c r="J14" s="4"/>
    </row>
    <row r="15" ht="30" customHeight="true" spans="1:10">
      <c r="A15" s="15"/>
      <c r="B15" s="19"/>
      <c r="C15" s="20"/>
      <c r="D15" s="18" t="s">
        <v>40</v>
      </c>
      <c r="E15" s="36" t="s">
        <v>41</v>
      </c>
      <c r="F15" s="4"/>
      <c r="G15" s="4" t="s">
        <v>42</v>
      </c>
      <c r="H15" s="31">
        <v>5</v>
      </c>
      <c r="I15" s="31">
        <v>5</v>
      </c>
      <c r="J15" s="4"/>
    </row>
    <row r="16" ht="20.1" customHeight="true" spans="1:10">
      <c r="A16" s="15"/>
      <c r="B16" s="19"/>
      <c r="C16" s="20"/>
      <c r="D16" s="18" t="s">
        <v>43</v>
      </c>
      <c r="E16" s="37" t="s">
        <v>44</v>
      </c>
      <c r="F16" s="7"/>
      <c r="G16" s="4" t="s">
        <v>45</v>
      </c>
      <c r="H16" s="31">
        <v>5</v>
      </c>
      <c r="I16" s="31">
        <v>5</v>
      </c>
      <c r="J16" s="4"/>
    </row>
    <row r="17" ht="20.1" customHeight="true" spans="1:10">
      <c r="A17" s="15"/>
      <c r="B17" s="19"/>
      <c r="C17" s="21"/>
      <c r="D17" s="18" t="s">
        <v>46</v>
      </c>
      <c r="E17" s="37" t="s">
        <v>47</v>
      </c>
      <c r="F17" s="7"/>
      <c r="G17" s="4" t="s">
        <v>48</v>
      </c>
      <c r="H17" s="31">
        <v>5</v>
      </c>
      <c r="I17" s="31">
        <v>5</v>
      </c>
      <c r="J17" s="4"/>
    </row>
    <row r="18" ht="29.1" customHeight="true" spans="1:10">
      <c r="A18" s="15"/>
      <c r="B18" s="19"/>
      <c r="C18" s="18" t="s">
        <v>49</v>
      </c>
      <c r="D18" s="18" t="s">
        <v>50</v>
      </c>
      <c r="E18" s="37" t="s">
        <v>51</v>
      </c>
      <c r="F18" s="7"/>
      <c r="G18" s="4" t="s">
        <v>52</v>
      </c>
      <c r="H18" s="31">
        <v>5</v>
      </c>
      <c r="I18" s="31">
        <v>5</v>
      </c>
      <c r="J18" s="4"/>
    </row>
    <row r="19" ht="20.1" customHeight="true" spans="1:10">
      <c r="A19" s="15"/>
      <c r="B19" s="19"/>
      <c r="C19" s="17" t="s">
        <v>53</v>
      </c>
      <c r="D19" s="18" t="s">
        <v>54</v>
      </c>
      <c r="E19" s="5" t="s">
        <v>55</v>
      </c>
      <c r="F19" s="7"/>
      <c r="G19" s="32">
        <v>1</v>
      </c>
      <c r="H19" s="31">
        <v>9</v>
      </c>
      <c r="I19" s="31">
        <v>9</v>
      </c>
      <c r="J19" s="4"/>
    </row>
    <row r="20" ht="20.1" customHeight="true" spans="1:10">
      <c r="A20" s="15"/>
      <c r="B20" s="19"/>
      <c r="C20" s="20"/>
      <c r="D20" s="18" t="s">
        <v>56</v>
      </c>
      <c r="E20" s="5" t="s">
        <v>55</v>
      </c>
      <c r="F20" s="7"/>
      <c r="G20" s="32">
        <v>1</v>
      </c>
      <c r="H20" s="31">
        <v>3</v>
      </c>
      <c r="I20" s="31">
        <v>3</v>
      </c>
      <c r="J20" s="4"/>
    </row>
    <row r="21" ht="27.95" customHeight="true" spans="1:10">
      <c r="A21" s="15"/>
      <c r="B21" s="22"/>
      <c r="C21" s="21"/>
      <c r="D21" s="18" t="s">
        <v>57</v>
      </c>
      <c r="E21" s="5" t="s">
        <v>58</v>
      </c>
      <c r="F21" s="7"/>
      <c r="G21" s="4" t="s">
        <v>59</v>
      </c>
      <c r="H21" s="31">
        <v>3</v>
      </c>
      <c r="I21" s="31">
        <v>3</v>
      </c>
      <c r="J21" s="4"/>
    </row>
    <row r="22" ht="20.1" customHeight="true" spans="1:10">
      <c r="A22" s="15"/>
      <c r="B22" s="23" t="s">
        <v>60</v>
      </c>
      <c r="C22" s="18" t="s">
        <v>61</v>
      </c>
      <c r="D22" s="18" t="s">
        <v>62</v>
      </c>
      <c r="E22" s="5" t="s">
        <v>63</v>
      </c>
      <c r="F22" s="7"/>
      <c r="G22" s="29" t="s">
        <v>64</v>
      </c>
      <c r="H22" s="31">
        <v>10</v>
      </c>
      <c r="I22" s="31">
        <v>10</v>
      </c>
      <c r="J22" s="4"/>
    </row>
    <row r="23" ht="32.1" customHeight="true" spans="1:10">
      <c r="A23" s="15"/>
      <c r="B23" s="16" t="s">
        <v>65</v>
      </c>
      <c r="C23" s="18" t="s">
        <v>66</v>
      </c>
      <c r="D23" s="18" t="s">
        <v>67</v>
      </c>
      <c r="E23" s="5" t="s">
        <v>68</v>
      </c>
      <c r="F23" s="7"/>
      <c r="G23" s="4" t="s">
        <v>68</v>
      </c>
      <c r="H23" s="31">
        <v>7</v>
      </c>
      <c r="I23" s="31">
        <v>7</v>
      </c>
      <c r="J23" s="4"/>
    </row>
    <row r="24" ht="20.1" customHeight="true" spans="1:10">
      <c r="A24" s="15"/>
      <c r="B24" s="19"/>
      <c r="C24" s="18" t="s">
        <v>69</v>
      </c>
      <c r="D24" s="18" t="s">
        <v>70</v>
      </c>
      <c r="E24" s="5" t="s">
        <v>68</v>
      </c>
      <c r="F24" s="7"/>
      <c r="G24" s="4" t="s">
        <v>68</v>
      </c>
      <c r="H24" s="31">
        <v>7</v>
      </c>
      <c r="I24" s="31">
        <v>7</v>
      </c>
      <c r="J24" s="4"/>
    </row>
    <row r="25" ht="53.1" customHeight="true" spans="1:10">
      <c r="A25" s="15"/>
      <c r="B25" s="19"/>
      <c r="C25" s="18" t="s">
        <v>71</v>
      </c>
      <c r="D25" s="18" t="s">
        <v>72</v>
      </c>
      <c r="E25" s="5" t="s">
        <v>68</v>
      </c>
      <c r="F25" s="7"/>
      <c r="G25" s="4" t="s">
        <v>68</v>
      </c>
      <c r="H25" s="31">
        <v>8</v>
      </c>
      <c r="I25" s="31">
        <v>8</v>
      </c>
      <c r="J25" s="4"/>
    </row>
    <row r="26" ht="45" customHeight="true" spans="1:10">
      <c r="A26" s="15"/>
      <c r="B26" s="22"/>
      <c r="C26" s="18" t="s">
        <v>73</v>
      </c>
      <c r="D26" s="18" t="s">
        <v>74</v>
      </c>
      <c r="E26" s="5" t="s">
        <v>68</v>
      </c>
      <c r="F26" s="7"/>
      <c r="G26" s="4" t="s">
        <v>68</v>
      </c>
      <c r="H26" s="31">
        <v>8</v>
      </c>
      <c r="I26" s="31">
        <v>8</v>
      </c>
      <c r="J26" s="4"/>
    </row>
    <row r="27" ht="53" customHeight="true" spans="1:10">
      <c r="A27" s="15"/>
      <c r="B27" s="19" t="s">
        <v>75</v>
      </c>
      <c r="C27" s="18" t="s">
        <v>76</v>
      </c>
      <c r="D27" s="18" t="s">
        <v>77</v>
      </c>
      <c r="E27" s="37" t="s">
        <v>78</v>
      </c>
      <c r="F27" s="7"/>
      <c r="G27" s="32">
        <v>0.95</v>
      </c>
      <c r="H27" s="31">
        <v>10</v>
      </c>
      <c r="I27" s="31">
        <v>9</v>
      </c>
      <c r="J27" s="18" t="s">
        <v>79</v>
      </c>
    </row>
    <row r="28" customHeight="true" spans="1:10">
      <c r="A28" s="5" t="s">
        <v>80</v>
      </c>
      <c r="B28" s="6"/>
      <c r="C28" s="6"/>
      <c r="D28" s="6"/>
      <c r="E28" s="6"/>
      <c r="F28" s="6"/>
      <c r="G28" s="6"/>
      <c r="H28" s="29">
        <v>100</v>
      </c>
      <c r="I28" s="29">
        <f>SUM(I14:I27)+J7</f>
        <v>99</v>
      </c>
      <c r="J28" s="34"/>
    </row>
    <row r="29" ht="114.95" customHeight="true" spans="1:10">
      <c r="A29" s="24" t="s">
        <v>81</v>
      </c>
      <c r="B29" s="25"/>
      <c r="C29" s="25"/>
      <c r="D29" s="25"/>
      <c r="E29" s="25"/>
      <c r="F29" s="25"/>
      <c r="G29" s="25"/>
      <c r="H29" s="25"/>
      <c r="I29" s="25"/>
      <c r="J29" s="28"/>
    </row>
    <row r="30" customHeight="true" spans="1:10">
      <c r="A30" s="26" t="s">
        <v>82</v>
      </c>
      <c r="B30" s="26"/>
      <c r="C30" s="26"/>
      <c r="D30" s="26"/>
      <c r="E30" s="26"/>
      <c r="F30" s="26"/>
      <c r="G30" s="26"/>
      <c r="H30" s="26"/>
      <c r="I30" s="26"/>
      <c r="J30" s="35"/>
    </row>
    <row r="31" customHeight="true" spans="1:1">
      <c r="A31" s="27"/>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1:A12"/>
    <mergeCell ref="A13:A27"/>
    <mergeCell ref="B14:B21"/>
    <mergeCell ref="B23:B26"/>
    <mergeCell ref="C14:C17"/>
    <mergeCell ref="C19:C21"/>
    <mergeCell ref="A6:C10"/>
  </mergeCells>
  <printOptions horizontalCentered="true"/>
  <pageMargins left="0.700694444444445" right="0.700694444444445" top="0.751388888888889" bottom="0.751388888888889" header="0.298611111111111" footer="0.298611111111111"/>
  <pageSetup paperSize="9" scale="68" orientation="portrait"/>
  <headerFooter/>
  <rowBreaks count="1" manualBreakCount="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2015-06-06T18:19:00Z</dcterms:created>
  <cp:lastPrinted>2023-05-15T21:39:00Z</cp:lastPrinted>
  <dcterms:modified xsi:type="dcterms:W3CDTF">2024-08-16T09:29:43Z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6B5B72D0EF944A3A8C16A55EEC183171_13</vt:lpwstr>
  </property>
</Properties>
</file>