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065"/>
  </bookViews>
  <sheets>
    <sheet name="Sheet1" sheetId="1" r:id="rId1"/>
  </sheets>
  <definedNames>
    <definedName name="_xlnm.Print_Area" localSheetId="0">Sheet1!$A$1:$J$26</definedName>
  </definedNames>
  <calcPr calcId="144525"/>
</workbook>
</file>

<file path=xl/sharedStrings.xml><?xml version="1.0" encoding="utf-8"?>
<sst xmlns="http://schemas.openxmlformats.org/spreadsheetml/2006/main" count="98" uniqueCount="78">
  <si>
    <r>
      <rPr>
        <sz val="16"/>
        <rFont val="方正小标宋简体"/>
        <charset val="134"/>
      </rPr>
      <t xml:space="preserve"> </t>
    </r>
    <r>
      <rPr>
        <sz val="16"/>
        <color theme="1"/>
        <rFont val="方正小标宋简体"/>
        <charset val="134"/>
      </rPr>
      <t xml:space="preserve">项目支出绩效自评表 </t>
    </r>
  </si>
  <si>
    <t>（2023年度）</t>
  </si>
  <si>
    <t>项目名称</t>
  </si>
  <si>
    <t>水环境生态监测与评价项目</t>
  </si>
  <si>
    <t>主管部门</t>
  </si>
  <si>
    <t>北京市生态环境局</t>
  </si>
  <si>
    <t>实施单位</t>
  </si>
  <si>
    <t>北京市生态环境监测中心</t>
  </si>
  <si>
    <t>项目负责人</t>
  </si>
  <si>
    <t>荆红卫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</si>
  <si>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</si>
  <si>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</si>
  <si>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</si>
  <si>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</si>
  <si>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</si>
  <si>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</si>
  <si>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</si>
  <si>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</si>
  <si>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</si>
  <si>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</si>
  <si>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_</t>
  </si>
  <si>
    <t>上年结转资金</t>
  </si>
  <si>
    <t>其他资金</t>
  </si>
  <si>
    <t>年度总体目标</t>
  </si>
  <si>
    <t>预期目标</t>
  </si>
  <si>
    <t>实际完成情况</t>
  </si>
  <si>
    <t>建立健全北京市水环境生态监测网络，完善全市水生态监测与评价体系，开展流域水环境生态监测，科学合理评价流域水生态质量状况，全面掌握北京市水环境生态质量状况及变化趋势，为精细化环境监管和水生态修复提供科学的技术支撑。</t>
  </si>
  <si>
    <t>优化了全市主要水体水环境生态监测网络，完善了全市水生态监测与评价体系并完成评价工作，根据监测评价结果掌握了2023年全市水生态状况和变化趋势，为环境质量公报等文件提供相关信息，并为环境管理提供了考核断面季度水生态评价、水生态区域补偿金核算等技术支撑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</si>
  <si>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</si>
  <si>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</si>
  <si>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</si>
  <si>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</si>
  <si>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</si>
  <si>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</si>
  <si>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</si>
  <si>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</si>
  <si>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</si>
  <si>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流域监测网络分布图</t>
  </si>
  <si>
    <t>＝1份</t>
  </si>
  <si>
    <t>1份</t>
  </si>
  <si>
    <t>基于环境DNA水生生物多样性监测与评估报告；流域水生态监测与评价报告</t>
  </si>
  <si>
    <t>＝2份</t>
  </si>
  <si>
    <t>2份</t>
  </si>
  <si>
    <t>全市河流有、无水状况遥感监测报告；流域生境遥感监测报告</t>
  </si>
  <si>
    <t>流域水体监测条数</t>
  </si>
  <si>
    <t>≥20条</t>
  </si>
  <si>
    <t>99条</t>
  </si>
  <si>
    <t>根据市局管理需求，2023年水生态监测网络覆盖地表水范围调整，增加区域补偿水体，因此监测条数和点位数量指标超额完成。后续提高预判能力科学设置绩效指标。</t>
  </si>
  <si>
    <t>布设水生态监测点位</t>
  </si>
  <si>
    <t>≥60个（套）</t>
  </si>
  <si>
    <t>210个</t>
  </si>
  <si>
    <t>质量指标</t>
  </si>
  <si>
    <t>检测报告差错率</t>
  </si>
  <si>
    <t>≤1%</t>
  </si>
  <si>
    <t>时效指标</t>
  </si>
  <si>
    <t>按时间进度完成</t>
  </si>
  <si>
    <t>＝12月</t>
  </si>
  <si>
    <t>12月</t>
  </si>
  <si>
    <t>成本指标</t>
  </si>
  <si>
    <t>经济成本指标</t>
  </si>
  <si>
    <t>项目预算控制数</t>
  </si>
  <si>
    <t>≤651.0712万元</t>
  </si>
  <si>
    <t>649.95万元</t>
  </si>
  <si>
    <t>效益指标</t>
  </si>
  <si>
    <t>社会效益指标</t>
  </si>
  <si>
    <t>为精细化环境监管提供依据</t>
  </si>
  <si>
    <t>优</t>
  </si>
  <si>
    <t>持续发挥水生态监测评价效益，进一步支撑水环境管理和水生态修复。</t>
  </si>
  <si>
    <t>可持续影响指标</t>
  </si>
  <si>
    <t>为流域水环境治理和水质改善提供数据支撑</t>
  </si>
  <si>
    <t>满意度指标</t>
  </si>
  <si>
    <t>服务对象满意度指标</t>
  </si>
  <si>
    <t>决策部门满意度</t>
  </si>
  <si>
    <t>＝90%</t>
  </si>
  <si>
    <t>满意度情况较好，但环境管理支撑材料有待进一步完善。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</si>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</sst>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>
  <numFmts count="7">
    <numFmt numFmtId="176" formatCode="0.00_);[Red]\(0.00\)"/>
    <numFmt numFmtId="43" formatCode="_ * #,##0.00_ ;_ * \-#,##0.00_ ;_ * &quot;-&quot;??_ ;_ @_ "/>
    <numFmt numFmtId="44" formatCode="_ &quot;￥&quot;* #,##0.00_ ;_ &quot;￥&quot;* \-#,##0.00_ ;_ &quot;￥&quot;* &quot;-&quot;??_ ;_ @_ "/>
    <numFmt numFmtId="177" formatCode="0.00_ "/>
    <numFmt numFmtId="42" formatCode="_ &quot;￥&quot;* #,##0_ ;_ &quot;￥&quot;* \-#,##0_ ;_ &quot;￥&quot;* &quot;-&quot;_ ;_ @_ "/>
    <numFmt numFmtId="178" formatCode="_ * #,##0.00_ ;_ * \-#,##0.00_ ;_ * &quot;-&quot;??????_ ;_ @_ "/>
    <numFmt numFmtId="41" formatCode="_ * #,##0_ ;_ * \-#,##0_ ;_ * &quot;-&quot;_ ;_ @_ "/>
  </numFmts>
  <fonts count="28">
    <font>
      <sz val="11"/>
      <color theme="1"/>
      <name val="等线"/>
      <charset val="134"/>
      <scheme val="minor"/>
    </font>
    <font>
      <sz val="16"/>
      <name val="方正小标宋简体"/>
      <charset val="134"/>
    </font>
    <font>
      <sz val="11"/>
      <color theme="1"/>
      <name val="宋体"/>
      <charset val="134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.5"/>
      <color theme="1"/>
      <name val="Times New Roman"/>
      <charset val="134"/>
    </font>
    <font>
      <b/>
      <sz val="10"/>
      <color theme="1"/>
      <name val="宋体"/>
      <charset val="134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theme="1"/>
      <name val="等线"/>
      <charset val="134"/>
      <scheme val="minor"/>
    </font>
    <font>
      <b/>
      <sz val="11"/>
      <color theme="1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sz val="16"/>
      <color theme="1"/>
      <name val="方正小标宋简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14" fillId="13" borderId="0" applyNumberFormat="false" applyBorder="false" applyAlignment="false" applyProtection="false">
      <alignment vertical="center"/>
    </xf>
    <xf numFmtId="0" fontId="14" fillId="19" borderId="0" applyNumberFormat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14" fillId="21" borderId="0" applyNumberFormat="false" applyBorder="false" applyAlignment="false" applyProtection="false">
      <alignment vertical="center"/>
    </xf>
    <xf numFmtId="0" fontId="14" fillId="23" borderId="0" applyNumberFormat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14" fillId="20" borderId="0" applyNumberFormat="false" applyBorder="false" applyAlignment="false" applyProtection="false">
      <alignment vertical="center"/>
    </xf>
    <xf numFmtId="0" fontId="10" fillId="0" borderId="10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20" fillId="0" borderId="14" applyNumberFormat="false" applyFill="false" applyAlignment="false" applyProtection="false">
      <alignment vertical="center"/>
    </xf>
    <xf numFmtId="9" fontId="19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1" fillId="0" borderId="9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4" fillId="26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22" fillId="0" borderId="9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4" fillId="2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4" fillId="27" borderId="0" applyNumberFormat="false" applyBorder="false" applyAlignment="false" applyProtection="false">
      <alignment vertical="center"/>
    </xf>
    <xf numFmtId="0" fontId="17" fillId="9" borderId="12" applyNumberFormat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14" fillId="29" borderId="0" applyNumberFormat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26" fillId="31" borderId="12" applyNumberFormat="false" applyAlignment="false" applyProtection="false">
      <alignment vertical="center"/>
    </xf>
    <xf numFmtId="0" fontId="12" fillId="9" borderId="11" applyNumberFormat="false" applyAlignment="false" applyProtection="false">
      <alignment vertical="center"/>
    </xf>
    <xf numFmtId="0" fontId="18" fillId="18" borderId="13" applyNumberFormat="false" applyAlignment="false" applyProtection="false">
      <alignment vertical="center"/>
    </xf>
    <xf numFmtId="0" fontId="24" fillId="0" borderId="15" applyNumberFormat="false" applyFill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0" fillId="7" borderId="8" applyNumberFormat="false" applyFont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3" fillId="12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14" fillId="22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14" fillId="25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14" fillId="17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33">
    <xf numFmtId="0" fontId="0" fillId="0" borderId="0" xfId="0"/>
    <xf numFmtId="0" fontId="0" fillId="0" borderId="0" xfId="0" applyAlignment="true">
      <alignment wrapText="true"/>
    </xf>
    <xf numFmtId="0" fontId="0" fillId="0" borderId="0" xfId="0" applyAlignment="true">
      <alignment horizontal="center"/>
    </xf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2" xfId="0" applyFont="true" applyBorder="true" applyAlignment="true">
      <alignment horizontal="center" vertical="center"/>
    </xf>
    <xf numFmtId="0" fontId="3" fillId="0" borderId="3" xfId="0" applyFont="true" applyBorder="true" applyAlignment="true">
      <alignment horizontal="center" vertical="center"/>
    </xf>
    <xf numFmtId="0" fontId="3" fillId="0" borderId="4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 wrapText="true"/>
    </xf>
    <xf numFmtId="0" fontId="3" fillId="0" borderId="5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 wrapText="true"/>
    </xf>
    <xf numFmtId="0" fontId="3" fillId="0" borderId="6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left" vertical="center" wrapText="true"/>
    </xf>
    <xf numFmtId="0" fontId="3" fillId="0" borderId="5" xfId="0" applyFont="true" applyBorder="true" applyAlignment="true">
      <alignment horizontal="center" vertical="center" textRotation="255"/>
    </xf>
    <xf numFmtId="0" fontId="3" fillId="0" borderId="7" xfId="0" applyFont="true" applyBorder="true" applyAlignment="true">
      <alignment horizontal="center" vertical="center" textRotation="255"/>
    </xf>
    <xf numFmtId="0" fontId="4" fillId="0" borderId="1" xfId="0" applyFont="true" applyBorder="true" applyAlignment="true">
      <alignment horizontal="center" vertical="center" wrapText="true"/>
    </xf>
    <xf numFmtId="0" fontId="3" fillId="0" borderId="7" xfId="0" applyFont="true" applyBorder="true" applyAlignment="true">
      <alignment horizontal="center" vertical="center" wrapText="true"/>
    </xf>
    <xf numFmtId="0" fontId="3" fillId="0" borderId="0" xfId="0" applyFont="true" applyAlignment="true">
      <alignment horizontal="left" vertical="center" wrapText="true"/>
    </xf>
    <xf numFmtId="0" fontId="3" fillId="0" borderId="0" xfId="0" applyFont="true" applyAlignment="true">
      <alignment horizontal="left" vertical="center"/>
    </xf>
    <xf numFmtId="0" fontId="5" fillId="0" borderId="0" xfId="0" applyFont="true" applyAlignment="true">
      <alignment horizontal="justify" vertical="center"/>
    </xf>
    <xf numFmtId="0" fontId="3" fillId="0" borderId="0" xfId="0" applyFont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/>
    </xf>
    <xf numFmtId="0" fontId="3" fillId="0" borderId="4" xfId="0" applyFont="true" applyBorder="true" applyAlignment="true">
      <alignment horizontal="center" vertical="center" wrapText="true"/>
    </xf>
    <xf numFmtId="177" fontId="3" fillId="0" borderId="1" xfId="0" applyNumberFormat="true" applyFont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/>
    </xf>
    <xf numFmtId="177" fontId="3" fillId="0" borderId="1" xfId="0" applyNumberFormat="true" applyFont="true" applyBorder="true" applyAlignment="true">
      <alignment horizontal="center" vertical="center"/>
    </xf>
    <xf numFmtId="10" fontId="3" fillId="0" borderId="1" xfId="11" applyNumberFormat="true" applyFont="true" applyFill="true" applyBorder="true" applyAlignment="true">
      <alignment horizontal="center" vertical="center"/>
    </xf>
    <xf numFmtId="178" fontId="3" fillId="0" borderId="1" xfId="0" applyNumberFormat="true" applyFont="true" applyBorder="true" applyAlignment="true">
      <alignment horizontal="center" vertical="center"/>
    </xf>
    <xf numFmtId="0" fontId="3" fillId="0" borderId="1" xfId="0" applyFont="true" applyBorder="true" applyAlignment="true">
      <alignment vertical="center" wrapText="true"/>
    </xf>
    <xf numFmtId="177" fontId="0" fillId="0" borderId="0" xfId="0" applyNumberFormat="true"/>
    <xf numFmtId="0" fontId="6" fillId="0" borderId="1" xfId="0" applyFont="true" applyBorder="true" applyAlignment="true">
      <alignment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8"/>
  <sheetViews>
    <sheetView tabSelected="1" view="pageBreakPreview" zoomScaleNormal="100" zoomScaleSheetLayoutView="100" workbookViewId="0">
      <selection activeCell="A1" sqref="A1:J1"/>
    </sheetView>
  </sheetViews>
  <sheetFormatPr defaultColWidth="9" defaultRowHeight="36.95" customHeight="true"/>
  <cols>
    <col min="2" max="2" width="9.86666666666667" customWidth="true"/>
    <col min="3" max="3" width="11.8666666666667" customWidth="true"/>
    <col min="4" max="4" width="28.7333333333333" style="1" customWidth="true"/>
    <col min="5" max="5" width="11.7333333333333" customWidth="true"/>
    <col min="6" max="6" width="11.2666666666667" customWidth="true"/>
    <col min="7" max="7" width="13.6" customWidth="true"/>
    <col min="8" max="8" width="11.1333333333333" customWidth="true"/>
    <col min="9" max="9" width="14.5333333333333" customWidth="true"/>
    <col min="10" max="10" width="15.4" style="2" customWidth="true"/>
    <col min="11" max="11" width="14.1333333333333"/>
  </cols>
  <sheetData>
    <row r="1" ht="26.1" customHeight="true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32.1" customHeight="true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20.1" customHeight="true" spans="1:10">
      <c r="A3" s="5" t="s">
        <v>2</v>
      </c>
      <c r="B3" s="5"/>
      <c r="C3" s="5"/>
      <c r="D3" s="6" t="s">
        <v>3</v>
      </c>
      <c r="E3" s="5"/>
      <c r="F3" s="5"/>
      <c r="G3" s="5"/>
      <c r="H3" s="5"/>
      <c r="I3" s="5"/>
      <c r="J3" s="5"/>
    </row>
    <row r="4" ht="20.1" customHeight="true" spans="1:10">
      <c r="A4" s="5" t="s">
        <v>4</v>
      </c>
      <c r="B4" s="5"/>
      <c r="C4" s="5"/>
      <c r="D4" s="6" t="s">
        <v>5</v>
      </c>
      <c r="E4" s="5"/>
      <c r="F4" s="5"/>
      <c r="G4" s="5" t="s">
        <v>6</v>
      </c>
      <c r="H4" s="7" t="s">
        <v>7</v>
      </c>
      <c r="I4" s="8"/>
      <c r="J4" s="9"/>
    </row>
    <row r="5" ht="20.1" customHeight="true" spans="1:10">
      <c r="A5" s="7" t="s">
        <v>8</v>
      </c>
      <c r="B5" s="8"/>
      <c r="C5" s="9"/>
      <c r="D5" s="10" t="s">
        <v>9</v>
      </c>
      <c r="E5" s="8"/>
      <c r="F5" s="9"/>
      <c r="G5" s="5" t="s">
        <v>10</v>
      </c>
      <c r="H5" s="7">
        <v>68479680</v>
      </c>
      <c r="I5" s="8"/>
      <c r="J5" s="9"/>
    </row>
    <row r="6" customHeight="true" spans="1:10">
      <c r="A6" s="6" t="s">
        <v>11</v>
      </c>
      <c r="B6" s="6"/>
      <c r="C6" s="6"/>
      <c r="D6" s="6"/>
      <c r="E6" s="6" t="s">
        <v>12</v>
      </c>
      <c r="F6" s="22" t="s">
        <v>13</v>
      </c>
      <c r="G6" s="6" t="s">
        <v>14</v>
      </c>
      <c r="H6" s="6" t="s">
        <v>15</v>
      </c>
      <c r="I6" s="6" t="s">
        <v>16</v>
      </c>
      <c r="J6" s="5" t="s">
        <v>17</v>
      </c>
    </row>
    <row r="7" ht="20.1" customHeight="true" spans="1:10">
      <c r="A7" s="6"/>
      <c r="B7" s="6"/>
      <c r="C7" s="6"/>
      <c r="D7" s="6" t="s">
        <v>18</v>
      </c>
      <c r="E7" s="23">
        <f>E8</f>
        <v>651.0712</v>
      </c>
      <c r="F7" s="23">
        <f>F8</f>
        <v>650.5304</v>
      </c>
      <c r="G7" s="23">
        <f>G8</f>
        <v>649.9484</v>
      </c>
      <c r="H7" s="23">
        <v>10</v>
      </c>
      <c r="I7" s="28">
        <f>G7/F7</f>
        <v>0.99910534542275</v>
      </c>
      <c r="J7" s="23">
        <f>H7*I7</f>
        <v>9.9910534542275</v>
      </c>
    </row>
    <row r="8" ht="20.1" customHeight="true" spans="1:10">
      <c r="A8" s="6"/>
      <c r="B8" s="6"/>
      <c r="C8" s="6"/>
      <c r="D8" s="6" t="s">
        <v>19</v>
      </c>
      <c r="E8" s="23">
        <v>651.0712</v>
      </c>
      <c r="F8" s="23">
        <v>650.5304</v>
      </c>
      <c r="G8" s="23">
        <v>649.9484</v>
      </c>
      <c r="H8" s="23" t="s">
        <v>20</v>
      </c>
      <c r="I8" s="28">
        <f>G8/F8</f>
        <v>0.99910534542275</v>
      </c>
      <c r="J8" s="23" t="s">
        <v>20</v>
      </c>
    </row>
    <row r="9" ht="20.1" customHeight="true" spans="1:10">
      <c r="A9" s="6"/>
      <c r="B9" s="6"/>
      <c r="C9" s="6"/>
      <c r="D9" s="6" t="s">
        <v>21</v>
      </c>
      <c r="E9" s="23" t="s">
        <v>20</v>
      </c>
      <c r="F9" s="23" t="s">
        <v>20</v>
      </c>
      <c r="G9" s="23" t="s">
        <v>20</v>
      </c>
      <c r="H9" s="23" t="s">
        <v>20</v>
      </c>
      <c r="I9" s="29" t="s">
        <v>20</v>
      </c>
      <c r="J9" s="23" t="s">
        <v>20</v>
      </c>
    </row>
    <row r="10" ht="20.1" customHeight="true" spans="1:10">
      <c r="A10" s="6"/>
      <c r="B10" s="6"/>
      <c r="C10" s="6"/>
      <c r="D10" s="6" t="s">
        <v>22</v>
      </c>
      <c r="E10" s="23" t="s">
        <v>20</v>
      </c>
      <c r="F10" s="23" t="s">
        <v>20</v>
      </c>
      <c r="G10" s="23" t="s">
        <v>20</v>
      </c>
      <c r="H10" s="23" t="s">
        <v>20</v>
      </c>
      <c r="I10" s="29" t="s">
        <v>20</v>
      </c>
      <c r="J10" s="23" t="s">
        <v>20</v>
      </c>
    </row>
    <row r="11" ht="20.1" customHeight="true" spans="1:10">
      <c r="A11" s="11" t="s">
        <v>23</v>
      </c>
      <c r="B11" s="10" t="s">
        <v>24</v>
      </c>
      <c r="C11" s="12"/>
      <c r="D11" s="12"/>
      <c r="E11" s="12"/>
      <c r="F11" s="24"/>
      <c r="G11" s="7" t="s">
        <v>25</v>
      </c>
      <c r="H11" s="8"/>
      <c r="I11" s="8"/>
      <c r="J11" s="9"/>
    </row>
    <row r="12" ht="78" customHeight="true" spans="1:10">
      <c r="A12" s="13"/>
      <c r="B12" s="14" t="s">
        <v>26</v>
      </c>
      <c r="C12" s="14"/>
      <c r="D12" s="14"/>
      <c r="E12" s="14"/>
      <c r="F12" s="14"/>
      <c r="G12" s="14" t="s">
        <v>27</v>
      </c>
      <c r="H12" s="14"/>
      <c r="I12" s="14"/>
      <c r="J12" s="14"/>
    </row>
    <row r="13" ht="30" customHeight="true" spans="1:10">
      <c r="A13" s="15" t="s">
        <v>28</v>
      </c>
      <c r="B13" s="6" t="s">
        <v>29</v>
      </c>
      <c r="C13" s="5" t="s">
        <v>30</v>
      </c>
      <c r="D13" s="6" t="s">
        <v>31</v>
      </c>
      <c r="E13" s="5" t="s">
        <v>32</v>
      </c>
      <c r="F13" s="5"/>
      <c r="G13" s="6" t="s">
        <v>33</v>
      </c>
      <c r="H13" s="6" t="s">
        <v>15</v>
      </c>
      <c r="I13" s="6" t="s">
        <v>17</v>
      </c>
      <c r="J13" s="6" t="s">
        <v>34</v>
      </c>
    </row>
    <row r="14" ht="54.95" customHeight="true" spans="1:11">
      <c r="A14" s="16"/>
      <c r="B14" s="11" t="s">
        <v>35</v>
      </c>
      <c r="C14" s="11" t="s">
        <v>36</v>
      </c>
      <c r="D14" s="17" t="s">
        <v>37</v>
      </c>
      <c r="E14" s="7" t="s">
        <v>38</v>
      </c>
      <c r="F14" s="9"/>
      <c r="G14" s="5" t="s">
        <v>39</v>
      </c>
      <c r="H14" s="25">
        <v>1</v>
      </c>
      <c r="I14" s="25">
        <v>1</v>
      </c>
      <c r="J14" s="30"/>
      <c r="K14" s="31"/>
    </row>
    <row r="15" ht="54.95" customHeight="true" spans="1:11">
      <c r="A15" s="16"/>
      <c r="B15" s="18"/>
      <c r="C15" s="18"/>
      <c r="D15" s="17" t="s">
        <v>40</v>
      </c>
      <c r="E15" s="7" t="s">
        <v>41</v>
      </c>
      <c r="F15" s="9"/>
      <c r="G15" s="5" t="s">
        <v>42</v>
      </c>
      <c r="H15" s="25">
        <v>12</v>
      </c>
      <c r="I15" s="25">
        <v>12</v>
      </c>
      <c r="J15" s="30"/>
      <c r="K15" s="31"/>
    </row>
    <row r="16" ht="37.05" customHeight="true" spans="1:10">
      <c r="A16" s="16"/>
      <c r="B16" s="18"/>
      <c r="C16" s="18"/>
      <c r="D16" s="17" t="s">
        <v>43</v>
      </c>
      <c r="E16" s="7" t="s">
        <v>41</v>
      </c>
      <c r="F16" s="9"/>
      <c r="G16" s="5" t="s">
        <v>42</v>
      </c>
      <c r="H16" s="25">
        <v>12</v>
      </c>
      <c r="I16" s="25">
        <v>12</v>
      </c>
      <c r="J16" s="5"/>
    </row>
    <row r="17" ht="82.05" customHeight="true" spans="1:10">
      <c r="A17" s="16"/>
      <c r="B17" s="18"/>
      <c r="C17" s="18"/>
      <c r="D17" s="17" t="s">
        <v>44</v>
      </c>
      <c r="E17" s="7" t="s">
        <v>45</v>
      </c>
      <c r="F17" s="9"/>
      <c r="G17" s="5" t="s">
        <v>46</v>
      </c>
      <c r="H17" s="25">
        <v>6</v>
      </c>
      <c r="I17" s="25">
        <v>4.8</v>
      </c>
      <c r="J17" s="11" t="s">
        <v>47</v>
      </c>
    </row>
    <row r="18" ht="82.05" customHeight="true" spans="1:10">
      <c r="A18" s="16"/>
      <c r="B18" s="18"/>
      <c r="C18" s="13"/>
      <c r="D18" s="17" t="s">
        <v>48</v>
      </c>
      <c r="E18" s="7" t="s">
        <v>49</v>
      </c>
      <c r="F18" s="9"/>
      <c r="G18" s="5" t="s">
        <v>50</v>
      </c>
      <c r="H18" s="25">
        <v>6</v>
      </c>
      <c r="I18" s="25">
        <v>5.4</v>
      </c>
      <c r="J18" s="13"/>
    </row>
    <row r="19" ht="20.1" customHeight="true" spans="1:10">
      <c r="A19" s="16"/>
      <c r="B19" s="18"/>
      <c r="C19" s="6" t="s">
        <v>51</v>
      </c>
      <c r="D19" s="6" t="s">
        <v>52</v>
      </c>
      <c r="E19" s="7" t="s">
        <v>53</v>
      </c>
      <c r="F19" s="9"/>
      <c r="G19" s="5">
        <v>0</v>
      </c>
      <c r="H19" s="25">
        <v>4</v>
      </c>
      <c r="I19" s="25">
        <v>4</v>
      </c>
      <c r="J19" s="5"/>
    </row>
    <row r="20" ht="20.1" customHeight="true" spans="1:10">
      <c r="A20" s="16"/>
      <c r="B20" s="13"/>
      <c r="C20" s="6" t="s">
        <v>54</v>
      </c>
      <c r="D20" s="17" t="s">
        <v>55</v>
      </c>
      <c r="E20" s="7" t="s">
        <v>56</v>
      </c>
      <c r="F20" s="9"/>
      <c r="G20" s="5" t="s">
        <v>57</v>
      </c>
      <c r="H20" s="25">
        <v>4</v>
      </c>
      <c r="I20" s="25">
        <v>4</v>
      </c>
      <c r="J20" s="5"/>
    </row>
    <row r="21" ht="20.1" customHeight="true" spans="1:10">
      <c r="A21" s="16"/>
      <c r="B21" s="6" t="s">
        <v>58</v>
      </c>
      <c r="C21" s="6" t="s">
        <v>59</v>
      </c>
      <c r="D21" s="6" t="s">
        <v>60</v>
      </c>
      <c r="E21" s="7" t="s">
        <v>61</v>
      </c>
      <c r="F21" s="9"/>
      <c r="G21" s="5" t="s">
        <v>62</v>
      </c>
      <c r="H21" s="25">
        <v>5</v>
      </c>
      <c r="I21" s="25">
        <v>5</v>
      </c>
      <c r="J21" s="5"/>
    </row>
    <row r="22" ht="30" customHeight="true" spans="1:10">
      <c r="A22" s="16"/>
      <c r="B22" s="11" t="s">
        <v>63</v>
      </c>
      <c r="C22" s="6" t="s">
        <v>64</v>
      </c>
      <c r="D22" s="17" t="s">
        <v>65</v>
      </c>
      <c r="E22" s="7" t="s">
        <v>66</v>
      </c>
      <c r="F22" s="9"/>
      <c r="G22" s="5" t="s">
        <v>66</v>
      </c>
      <c r="H22" s="25">
        <v>15</v>
      </c>
      <c r="I22" s="25">
        <v>14</v>
      </c>
      <c r="J22" s="11" t="s">
        <v>67</v>
      </c>
    </row>
    <row r="23" ht="50" customHeight="true" spans="1:10">
      <c r="A23" s="16"/>
      <c r="B23" s="13"/>
      <c r="C23" s="6" t="s">
        <v>68</v>
      </c>
      <c r="D23" s="17" t="s">
        <v>69</v>
      </c>
      <c r="E23" s="7" t="s">
        <v>66</v>
      </c>
      <c r="F23" s="9"/>
      <c r="G23" s="5" t="s">
        <v>66</v>
      </c>
      <c r="H23" s="25">
        <v>15</v>
      </c>
      <c r="I23" s="25">
        <v>14</v>
      </c>
      <c r="J23" s="13"/>
    </row>
    <row r="24" ht="62.1" customHeight="true" spans="1:10">
      <c r="A24" s="16"/>
      <c r="B24" s="6" t="s">
        <v>70</v>
      </c>
      <c r="C24" s="6" t="s">
        <v>71</v>
      </c>
      <c r="D24" s="6" t="s">
        <v>72</v>
      </c>
      <c r="E24" s="7" t="s">
        <v>73</v>
      </c>
      <c r="F24" s="9"/>
      <c r="G24" s="26">
        <v>0.9</v>
      </c>
      <c r="H24" s="25">
        <v>10</v>
      </c>
      <c r="I24" s="25">
        <v>9</v>
      </c>
      <c r="J24" s="6" t="s">
        <v>74</v>
      </c>
    </row>
    <row r="25" customHeight="true" spans="1:10">
      <c r="A25" s="5" t="s">
        <v>75</v>
      </c>
      <c r="B25" s="5"/>
      <c r="C25" s="5"/>
      <c r="D25" s="6"/>
      <c r="E25" s="5"/>
      <c r="F25" s="5"/>
      <c r="G25" s="5"/>
      <c r="H25" s="27">
        <f>SUM(H14:H24)+H7</f>
        <v>100</v>
      </c>
      <c r="I25" s="27">
        <f>SUM(I14:I24)+J7</f>
        <v>95.1910534542275</v>
      </c>
      <c r="J25" s="32"/>
    </row>
    <row r="26" ht="114.95" customHeight="true" spans="1:10">
      <c r="A26" s="19" t="s">
        <v>76</v>
      </c>
      <c r="B26" s="20"/>
      <c r="C26" s="20"/>
      <c r="D26" s="19"/>
      <c r="E26" s="20"/>
      <c r="F26" s="20"/>
      <c r="G26" s="20"/>
      <c r="H26" s="20"/>
      <c r="I26" s="20"/>
      <c r="J26" s="22"/>
    </row>
    <row r="27" customHeight="true" spans="1:10">
      <c r="A27" s="20" t="s">
        <v>77</v>
      </c>
      <c r="B27" s="20"/>
      <c r="C27" s="20"/>
      <c r="D27" s="19"/>
      <c r="E27" s="20"/>
      <c r="F27" s="20"/>
      <c r="G27" s="20"/>
      <c r="H27" s="20"/>
      <c r="I27" s="20"/>
      <c r="J27" s="22"/>
    </row>
    <row r="28" customHeight="true" spans="1:1">
      <c r="A28" s="21"/>
    </row>
  </sheetData>
  <mergeCells count="37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A25:G25"/>
    <mergeCell ref="A26:J26"/>
    <mergeCell ref="A27:J27"/>
    <mergeCell ref="A11:A12"/>
    <mergeCell ref="A13:A24"/>
    <mergeCell ref="B14:B20"/>
    <mergeCell ref="B22:B23"/>
    <mergeCell ref="C14:C18"/>
    <mergeCell ref="J17:J18"/>
    <mergeCell ref="J22:J23"/>
    <mergeCell ref="A6:C10"/>
  </mergeCells>
  <printOptions horizontalCentered="true"/>
  <pageMargins left="0.700694444444445" right="0.700694444444445" top="0.751388888888889" bottom="0.751388888888889" header="0.298611111111111" footer="0.298611111111111"/>
  <pageSetup paperSize="9" scale="59" orientation="portrait"/>
  <headerFooter/>
  <rowBreaks count="1" manualBreakCount="1">
    <brk id="2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2015-06-10T10:19:00Z</dcterms:created>
  <cp:lastPrinted>2023-05-17T06:15:00Z</cp:lastPrinted>
  <dcterms:modified xsi:type="dcterms:W3CDTF">2024-08-16T09:25:29Z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2052-11.8.2.9831</vt:lpwstr>
  </property>
  <property fmtid="{D5CDD505-2E9C-101B-9397-08002B2CF9AE}" pid="3" name="ICV">
    <vt:lpwstr>2DFD7FA3401547BD8864F5F65BD8E973</vt:lpwstr>
  </property>
</Properties>
</file>