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8175"/>
  </bookViews>
  <sheets>
    <sheet name="Sheet1" sheetId="1" r:id="rId1"/>
  </sheets>
  <definedNames>
    <definedName name="_xlnm.Print_Area" localSheetId="0">Sheet1!$A$1:$J$20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<sst xmlns="http://schemas.openxmlformats.org/spreadsheetml/2006/main" count="76" uniqueCount="59">
  <si>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</si>
  <si>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（2023年度）</t>
  </si>
  <si>
    <t>项目名称</t>
  </si>
  <si>
    <t>公务用车购置项目</t>
  </si>
  <si>
    <t>主管部门</t>
  </si>
  <si>
    <t>北京市生态环境局</t>
  </si>
  <si>
    <t>实施单位</t>
  </si>
  <si>
    <t>北京市核与辐射安全中心</t>
  </si>
  <si>
    <t>项目负责人</t>
  </si>
  <si>
    <t>王毅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</si>
  <si>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</si>
  <si>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</si>
  <si>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</si>
  <si>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</si>
  <si>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</si>
  <si>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</si>
  <si>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</si>
  <si>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</si>
  <si>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</si>
  <si>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</si>
  <si>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</si>
  <si>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</si>
  <si>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其他资金</t>
  </si>
  <si>
    <t>年度总体目标</t>
  </si>
  <si>
    <t>预期目标</t>
  </si>
  <si>
    <t>实际完成情况</t>
  </si>
  <si>
    <t>本项目为我中心核与辐射安全方面的监测、审评、科研、应急处置等技术工作的开展提供车辆方面的支持与保障，改善我中心车辆老旧存在安全风险的问题，确保职工外出监测人身安全，做好核与辐射环境管理辅政工作。</t>
  </si>
  <si>
    <t>采购电动汽车1辆，为我中心核与辐射安全方面的监测、审评、科研、应急处置等技术工作的开展提供了车辆方面的支持与保障，改善了我中心车辆老旧存在安全风险的问题，确保职工外出监测人身安全，做好核与辐射环境管理辅政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</si>
  <si>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</si>
  <si>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</si>
  <si>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</si>
  <si>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</si>
  <si>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</si>
  <si>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</si>
  <si>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</si>
  <si>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</si>
  <si>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</si>
  <si>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采购数量</t>
  </si>
  <si>
    <t>≥1台</t>
  </si>
  <si>
    <r>
      <rPr>
        <sz val="10"/>
        <color theme="1"/>
        <rFont val="宋体"/>
        <charset val="134"/>
      </rPr>
      <t>1</t>
    </r>
    <r>
      <rPr>
        <sz val="10"/>
        <rFont val="宋体"/>
        <charset val="134"/>
      </rPr>
      <t>台</t>
    </r>
  </si>
  <si>
    <t>质量指标</t>
  </si>
  <si>
    <t>车辆验收合格率</t>
  </si>
  <si>
    <t>≥100%</t>
  </si>
  <si>
    <t>成本指标</t>
  </si>
  <si>
    <t>经济成本指标</t>
  </si>
  <si>
    <t>公务用车购置成本</t>
  </si>
  <si>
    <t>≤17.98万元</t>
  </si>
  <si>
    <t>17.98万元</t>
  </si>
  <si>
    <t>效益指标</t>
  </si>
  <si>
    <t>社会效益指标</t>
  </si>
  <si>
    <t>确保首都辐射环境安全</t>
  </si>
  <si>
    <t>优</t>
  </si>
  <si>
    <t>满意度指标</t>
  </si>
  <si>
    <t>服务对象满意度指标</t>
  </si>
  <si>
    <t>使用单位满意度</t>
  </si>
  <si>
    <t>仅口头询问满意度较好，后续将多种形式相结合开展满意度调查工作。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</si>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</sst>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28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.5"/>
      <color theme="1"/>
      <name val="Times New Roman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6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textRotation="255"/>
    </xf>
    <xf numFmtId="0" fontId="3" fillId="0" borderId="7" xfId="0" applyFont="1" applyFill="1" applyBorder="1" applyAlignment="1">
      <alignment horizontal="center" vertical="center" textRotation="255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6" fillId="0" borderId="0" xfId="0" applyFont="1" applyAlignment="1">
      <alignment horizontal="justify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tabSelected="1" view="pageBreakPreview" zoomScale="115" zoomScaleNormal="100" topLeftCell="A12" workbookViewId="0">
      <selection activeCell="D17" sqref="A1:J21"/>
    </sheetView>
  </sheetViews>
  <sheetFormatPr defaultColWidth="9" defaultRowHeight="37.15" customHeight="1"/>
  <cols>
    <col min="2" max="2" width="9.88495575221239" customWidth="1"/>
    <col min="3" max="3" width="16.7522123893805" customWidth="1"/>
    <col min="4" max="4" width="21.5575221238938" customWidth="1"/>
    <col min="5" max="6" width="11.3805309734513" customWidth="1"/>
    <col min="7" max="7" width="12" customWidth="1"/>
    <col min="8" max="8" width="10.3805309734513" customWidth="1"/>
    <col min="9" max="9" width="9.50442477876106" customWidth="1"/>
    <col min="10" max="10" width="15.5044247787611" style="1" customWidth="1"/>
  </cols>
  <sheetData>
    <row r="1" ht="25.9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1.9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9.9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19.9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6"/>
      <c r="J4" s="7"/>
    </row>
    <row r="5" ht="19.9" customHeight="1" spans="1:10">
      <c r="A5" s="5" t="s">
        <v>8</v>
      </c>
      <c r="B5" s="6"/>
      <c r="C5" s="7"/>
      <c r="D5" s="5" t="s">
        <v>9</v>
      </c>
      <c r="E5" s="6"/>
      <c r="F5" s="7"/>
      <c r="G5" s="4" t="s">
        <v>10</v>
      </c>
      <c r="H5" s="5">
        <v>82565826</v>
      </c>
      <c r="I5" s="6"/>
      <c r="J5" s="7"/>
    </row>
    <row r="6" customHeight="1" spans="1:10">
      <c r="A6" s="8" t="s">
        <v>11</v>
      </c>
      <c r="B6" s="8"/>
      <c r="C6" s="8"/>
      <c r="D6" s="4"/>
      <c r="E6" s="8" t="s">
        <v>12</v>
      </c>
      <c r="F6" s="9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ht="19.9" customHeight="1" spans="1:10">
      <c r="A7" s="8"/>
      <c r="B7" s="8"/>
      <c r="C7" s="8"/>
      <c r="D7" s="8" t="s">
        <v>18</v>
      </c>
      <c r="E7" s="10">
        <f t="shared" ref="E7:G7" si="0">SUM(E8:E10)</f>
        <v>17.98</v>
      </c>
      <c r="F7" s="10">
        <f t="shared" si="0"/>
        <v>17.98</v>
      </c>
      <c r="G7" s="10">
        <f t="shared" si="0"/>
        <v>17.98</v>
      </c>
      <c r="H7" s="4">
        <v>10</v>
      </c>
      <c r="I7" s="29">
        <f>G7/F7</f>
        <v>1</v>
      </c>
      <c r="J7" s="30">
        <f>H7*I7</f>
        <v>10</v>
      </c>
    </row>
    <row r="8" ht="19.9" customHeight="1" spans="1:10">
      <c r="A8" s="8"/>
      <c r="B8" s="8"/>
      <c r="C8" s="8"/>
      <c r="D8" s="8" t="s">
        <v>19</v>
      </c>
      <c r="E8" s="10">
        <v>17.98</v>
      </c>
      <c r="F8" s="10">
        <v>17.98</v>
      </c>
      <c r="G8" s="10">
        <v>17.98</v>
      </c>
      <c r="H8" s="4" t="s">
        <v>20</v>
      </c>
      <c r="I8" s="29">
        <f>G8/F8</f>
        <v>1</v>
      </c>
      <c r="J8" s="8" t="s">
        <v>20</v>
      </c>
    </row>
    <row r="9" ht="19.9" customHeight="1" spans="1:10">
      <c r="A9" s="8"/>
      <c r="B9" s="8"/>
      <c r="C9" s="8"/>
      <c r="D9" s="8" t="s">
        <v>21</v>
      </c>
      <c r="E9" s="4" t="s">
        <v>20</v>
      </c>
      <c r="F9" s="4" t="s">
        <v>20</v>
      </c>
      <c r="G9" s="4" t="s">
        <v>20</v>
      </c>
      <c r="H9" s="4" t="s">
        <v>20</v>
      </c>
      <c r="I9" s="4" t="s">
        <v>20</v>
      </c>
      <c r="J9" s="4" t="s">
        <v>20</v>
      </c>
    </row>
    <row r="10" ht="19.9" customHeight="1" spans="1:10">
      <c r="A10" s="8"/>
      <c r="B10" s="8"/>
      <c r="C10" s="8"/>
      <c r="D10" s="8" t="s">
        <v>22</v>
      </c>
      <c r="E10" s="4" t="s">
        <v>20</v>
      </c>
      <c r="F10" s="4" t="s">
        <v>20</v>
      </c>
      <c r="G10" s="4" t="s">
        <v>20</v>
      </c>
      <c r="H10" s="4" t="s">
        <v>20</v>
      </c>
      <c r="I10" s="4" t="s">
        <v>20</v>
      </c>
      <c r="J10" s="4" t="s">
        <v>20</v>
      </c>
    </row>
    <row r="11" ht="19.9" customHeight="1" spans="1:10">
      <c r="A11" s="11" t="s">
        <v>23</v>
      </c>
      <c r="B11" s="12" t="s">
        <v>24</v>
      </c>
      <c r="C11" s="13"/>
      <c r="D11" s="13"/>
      <c r="E11" s="13"/>
      <c r="F11" s="14"/>
      <c r="G11" s="5" t="s">
        <v>25</v>
      </c>
      <c r="H11" s="6"/>
      <c r="I11" s="6"/>
      <c r="J11" s="7"/>
    </row>
    <row r="12" ht="90" customHeight="1" spans="1:10">
      <c r="A12" s="15"/>
      <c r="B12" s="16" t="s">
        <v>26</v>
      </c>
      <c r="C12" s="16"/>
      <c r="D12" s="16"/>
      <c r="E12" s="16"/>
      <c r="F12" s="16"/>
      <c r="G12" s="16" t="s">
        <v>27</v>
      </c>
      <c r="H12" s="16"/>
      <c r="I12" s="16"/>
      <c r="J12" s="16"/>
    </row>
    <row r="13" ht="30" customHeight="1" spans="1:10">
      <c r="A13" s="17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4"/>
      <c r="G13" s="8" t="s">
        <v>33</v>
      </c>
      <c r="H13" s="8" t="s">
        <v>15</v>
      </c>
      <c r="I13" s="8" t="s">
        <v>17</v>
      </c>
      <c r="J13" s="8" t="s">
        <v>34</v>
      </c>
    </row>
    <row r="14" ht="28.9" customHeight="1" spans="1:10">
      <c r="A14" s="18"/>
      <c r="B14" s="19" t="s">
        <v>35</v>
      </c>
      <c r="C14" s="20" t="s">
        <v>36</v>
      </c>
      <c r="D14" s="20" t="s">
        <v>37</v>
      </c>
      <c r="E14" s="21" t="s">
        <v>38</v>
      </c>
      <c r="F14" s="21"/>
      <c r="G14" s="4" t="s">
        <v>39</v>
      </c>
      <c r="H14" s="22">
        <v>20</v>
      </c>
      <c r="I14" s="30">
        <v>20</v>
      </c>
      <c r="J14" s="4"/>
    </row>
    <row r="15" ht="51" customHeight="1" spans="1:10">
      <c r="A15" s="18"/>
      <c r="B15" s="23"/>
      <c r="C15" s="20" t="s">
        <v>40</v>
      </c>
      <c r="D15" s="20" t="s">
        <v>41</v>
      </c>
      <c r="E15" s="21" t="s">
        <v>42</v>
      </c>
      <c r="F15" s="21"/>
      <c r="G15" s="24">
        <v>1</v>
      </c>
      <c r="H15" s="22">
        <v>20</v>
      </c>
      <c r="I15" s="30">
        <v>20</v>
      </c>
      <c r="J15" s="4"/>
    </row>
    <row r="16" ht="24" customHeight="1" spans="1:10">
      <c r="A16" s="18"/>
      <c r="B16" s="20" t="s">
        <v>43</v>
      </c>
      <c r="C16" s="20" t="s">
        <v>44</v>
      </c>
      <c r="D16" s="20" t="s">
        <v>45</v>
      </c>
      <c r="E16" s="21" t="s">
        <v>46</v>
      </c>
      <c r="F16" s="21"/>
      <c r="G16" s="4" t="s">
        <v>47</v>
      </c>
      <c r="H16" s="22">
        <v>20</v>
      </c>
      <c r="I16" s="30">
        <v>20</v>
      </c>
      <c r="J16" s="4"/>
    </row>
    <row r="17" ht="45" customHeight="1" spans="1:10">
      <c r="A17" s="18"/>
      <c r="B17" s="20" t="s">
        <v>48</v>
      </c>
      <c r="C17" s="21" t="s">
        <v>49</v>
      </c>
      <c r="D17" s="20" t="s">
        <v>50</v>
      </c>
      <c r="E17" s="21" t="s">
        <v>51</v>
      </c>
      <c r="F17" s="21"/>
      <c r="G17" s="4" t="s">
        <v>51</v>
      </c>
      <c r="H17" s="22">
        <v>20</v>
      </c>
      <c r="I17" s="30">
        <v>20</v>
      </c>
      <c r="J17" s="4"/>
    </row>
    <row r="18" ht="65.1" customHeight="1" spans="1:10">
      <c r="A18" s="18"/>
      <c r="B18" s="20" t="s">
        <v>52</v>
      </c>
      <c r="C18" s="20" t="s">
        <v>53</v>
      </c>
      <c r="D18" s="20" t="s">
        <v>54</v>
      </c>
      <c r="E18" s="21" t="s">
        <v>42</v>
      </c>
      <c r="F18" s="21"/>
      <c r="G18" s="24">
        <v>1</v>
      </c>
      <c r="H18" s="22">
        <v>10</v>
      </c>
      <c r="I18" s="31">
        <v>9</v>
      </c>
      <c r="J18" s="32" t="s">
        <v>55</v>
      </c>
    </row>
    <row r="19" customHeight="1" spans="1:10">
      <c r="A19" s="5" t="s">
        <v>56</v>
      </c>
      <c r="B19" s="6"/>
      <c r="C19" s="6"/>
      <c r="D19" s="6"/>
      <c r="E19" s="6"/>
      <c r="F19" s="6"/>
      <c r="G19" s="6"/>
      <c r="H19" s="25">
        <f>SUM(H14:H18)+10</f>
        <v>100</v>
      </c>
      <c r="I19" s="25">
        <f>SUM(I14:I18)+J7</f>
        <v>99</v>
      </c>
      <c r="J19" s="33"/>
    </row>
    <row r="20" ht="115.15" customHeight="1" spans="1:10">
      <c r="A20" s="26" t="s">
        <v>57</v>
      </c>
      <c r="B20" s="27"/>
      <c r="C20" s="27"/>
      <c r="D20" s="27"/>
      <c r="E20" s="27"/>
      <c r="F20" s="27"/>
      <c r="G20" s="27"/>
      <c r="H20" s="27"/>
      <c r="I20" s="27"/>
      <c r="J20" s="9"/>
    </row>
    <row r="21" customHeight="1" spans="1:10">
      <c r="A21" s="27" t="s">
        <v>58</v>
      </c>
      <c r="B21" s="27"/>
      <c r="C21" s="27"/>
      <c r="D21" s="27"/>
      <c r="E21" s="27"/>
      <c r="F21" s="27"/>
      <c r="G21" s="27"/>
      <c r="H21" s="27"/>
      <c r="I21" s="27"/>
      <c r="J21" s="9"/>
    </row>
    <row r="22" customHeight="1" spans="1:1">
      <c r="A22" s="28"/>
    </row>
  </sheetData>
  <mergeCells count="2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A19:G19"/>
    <mergeCell ref="A20:J20"/>
    <mergeCell ref="A21:J21"/>
    <mergeCell ref="A11:A12"/>
    <mergeCell ref="A13:A18"/>
    <mergeCell ref="B14:B15"/>
    <mergeCell ref="A6:C10"/>
  </mergeCells>
  <printOptions horizontalCentered="1"/>
  <pageMargins left="0.700694444444445" right="0.700694444444445" top="0.751388888888889" bottom="0.751388888888889" header="0.298611111111111" footer="0.298611111111111"/>
  <pageSetup paperSize="9" scale="66" orientation="portrait"/>
  <headerFooter/>
  <rowBreaks count="1" manualBreakCount="1">
    <brk id="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</dc:creator>
  <cp:lastModifiedBy>简单</cp:lastModifiedBy>
  <dcterms:created xsi:type="dcterms:W3CDTF">2015-06-06T18:19:00Z</dcterms:created>
  <cp:lastPrinted>2023-05-15T14:01:00Z</cp:lastPrinted>
  <dcterms:modified xsi:type="dcterms:W3CDTF">2024-05-20T02:50:20Z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2DFD7FA3401547BD8864F5F65BD8E973</vt:lpwstr>
  </property>
</Properties>
</file>