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2185" windowHeight="9060"/>
  </bookViews>
  <sheets>
    <sheet name="Sheet1" sheetId="1" r:id="rId1"/>
  </sheets>
  <definedNames>
    <definedName name="_xlnm.Print_Area" localSheetId="0">Sheet1!$A$1:$J$41</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1" l="1"/>
  <c r="H40" i="1"/>
  <c r="I8" i="1"/>
  <c r="J7" i="1"/>
  <c r="I7" i="1"/>
  <c r="G7" i="1"/>
  <c r="F7" i="1"/>
  <c r="E7" i="1"/>
</calcChain>
</file>

<file path=xl/sharedStrings.xml><?xml version="1.0" encoding="utf-8"?>
<sst xmlns="http://schemas.openxmlformats.org/spreadsheetml/2006/main" count="141" uniqueCount="105">
  <si>
    <t xml:space="preserve"> 项目支出绩效自评表 </t>
  </si>
  <si>
    <t>（2023年度）</t>
  </si>
  <si>
    <t>项目名称</t>
  </si>
  <si>
    <t>政务云租用项目</t>
  </si>
  <si>
    <t>主管部门</t>
  </si>
  <si>
    <t>北京市生态环境局</t>
  </si>
  <si>
    <t>实施单位</t>
  </si>
  <si>
    <t>北京市生态环境局综合事务中心</t>
  </si>
  <si>
    <t>项目负责人</t>
  </si>
  <si>
    <t>刘晋波</t>
  </si>
  <si>
    <t>联系电话</t>
  </si>
  <si>
    <t>项目资金（万元）</t>
  </si>
  <si>
    <t>年初预算数</t>
  </si>
  <si>
    <t>全年预算数</t>
  </si>
  <si>
    <t>全年执行数</t>
  </si>
  <si>
    <t>分值</t>
  </si>
  <si>
    <t>执行率</t>
  </si>
  <si>
    <t>得分</t>
  </si>
  <si>
    <t>年度资金总额</t>
  </si>
  <si>
    <t>其中：当年财政拨款</t>
  </si>
  <si>
    <t>_</t>
  </si>
  <si>
    <t xml:space="preserve">     上年结转资金</t>
  </si>
  <si>
    <t xml:space="preserve">     其他资金</t>
  </si>
  <si>
    <t>年度总体目标</t>
  </si>
  <si>
    <t>预期目标</t>
  </si>
  <si>
    <t>实际完成情况</t>
  </si>
  <si>
    <t>保障我局应用系统提供系统在政务云平台上正常运行所必须的计算服务、存储服务、互联网带宽、安全服务，实现应用系统安全稳定运行。保障我局云视频会议安全高效。</t>
  </si>
  <si>
    <t>已完成我局应用系统提供系统在政务云平台上正常运行所必须的计算服务、存储服务、互联网带宽、安全服务，实现应用系统安全稳定运行。保障我局云视频会议安全高效。</t>
  </si>
  <si>
    <t>绩效指标</t>
  </si>
  <si>
    <t>一级指标</t>
  </si>
  <si>
    <t>二级指标</t>
  </si>
  <si>
    <t>三级指标</t>
  </si>
  <si>
    <t>年度指标值</t>
  </si>
  <si>
    <t>实际完成值</t>
  </si>
  <si>
    <t>偏差原因分析及改进措施</t>
  </si>
  <si>
    <t>产出指标</t>
  </si>
  <si>
    <t>数量指标</t>
  </si>
  <si>
    <t>（租用）主机漏洞扫描</t>
  </si>
  <si>
    <t>=85个（台、套、件、辆）</t>
  </si>
  <si>
    <t>85个</t>
  </si>
  <si>
    <t>（租用）云端APT防护服务</t>
  </si>
  <si>
    <t>=1个（台、套、件、辆）</t>
  </si>
  <si>
    <t>1个</t>
  </si>
  <si>
    <t>（租用）开源操作系统</t>
  </si>
  <si>
    <t>=65个（台、套、件、辆）</t>
  </si>
  <si>
    <t>65个</t>
  </si>
  <si>
    <t>（租用）国产商用中间件</t>
  </si>
  <si>
    <t>=2个（台、套、件、辆）</t>
  </si>
  <si>
    <t>2个</t>
  </si>
  <si>
    <t>（租用）云CPU</t>
  </si>
  <si>
    <t>=864个（台、套、件、辆）</t>
  </si>
  <si>
    <t>864个</t>
  </si>
  <si>
    <t>（租用）商用数据库</t>
  </si>
  <si>
    <t>=4个（台、套、件、辆）</t>
  </si>
  <si>
    <t>4个</t>
  </si>
  <si>
    <t>（租用）物理主机</t>
  </si>
  <si>
    <t>=8个（台、套、件、辆）</t>
  </si>
  <si>
    <t>8个</t>
  </si>
  <si>
    <t>（租用）数据专线</t>
  </si>
  <si>
    <t>=1条</t>
  </si>
  <si>
    <t>1条</t>
  </si>
  <si>
    <t>（租用）云端抗DDOS服务</t>
  </si>
  <si>
    <t>（租用）视频会议</t>
  </si>
  <si>
    <t>（租用）专线租用</t>
  </si>
  <si>
    <t>=6条</t>
  </si>
  <si>
    <t>6条</t>
  </si>
  <si>
    <t>（租用）开源数据库</t>
  </si>
  <si>
    <t>（租用）主机杀毒服务</t>
  </si>
  <si>
    <t>（租用）SQL server</t>
  </si>
  <si>
    <t>=7个（台、套、件、辆）</t>
  </si>
  <si>
    <t>7个</t>
  </si>
  <si>
    <t>（租用）自动化攻击防护</t>
  </si>
  <si>
    <t>（租用）主机安全加固</t>
  </si>
  <si>
    <t>（租用）网页防篡改服务</t>
  </si>
  <si>
    <t>=6个（台、套、件、辆）</t>
  </si>
  <si>
    <t>6个</t>
  </si>
  <si>
    <t>（租用）主机日志分析</t>
  </si>
  <si>
    <t>（租用）数据库审计服务</t>
  </si>
  <si>
    <t>（租用）Oracle</t>
  </si>
  <si>
    <t>=3个（台、套、件、辆）</t>
  </si>
  <si>
    <t>3个</t>
  </si>
  <si>
    <t>（租用）主机防护</t>
  </si>
  <si>
    <t>（租用）开源应用中间件</t>
  </si>
  <si>
    <t>时效指标</t>
  </si>
  <si>
    <t>项目期限</t>
  </si>
  <si>
    <t>=12月</t>
  </si>
  <si>
    <t>12月</t>
  </si>
  <si>
    <t>成本指标</t>
  </si>
  <si>
    <t>经济成本
指标</t>
  </si>
  <si>
    <t>应用系统维护成本</t>
  </si>
  <si>
    <t>≤543.2708万元</t>
  </si>
  <si>
    <t>≤542.19万元</t>
  </si>
  <si>
    <t>招标结余，年终市财政收回</t>
  </si>
  <si>
    <t>效益指标</t>
  </si>
  <si>
    <t>社会效益指标</t>
  </si>
  <si>
    <t>为局机关政务服务平台提供安全稳定的运行环境</t>
  </si>
  <si>
    <t>优</t>
  </si>
  <si>
    <t>效益材料收集方面还有进一步提升的空间。</t>
  </si>
  <si>
    <t>满意度指标</t>
  </si>
  <si>
    <t>服务对象满意度指标</t>
  </si>
  <si>
    <t>使用人员满意度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</si>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</sst>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Red]\(0.00\)"/>
    <numFmt numFmtId="177" formatCode="0_ "/>
    <numFmt numFmtId="178" formatCode="0.00_ "/>
  </numFmts>
  <fonts count="11" x14ac:knownFonts="1">
    <font>
      <sz val="11"/>
      <color theme="1"/>
      <name val="等线"/>
      <charset val="134"/>
      <scheme val="minor"/>
    </font>
    <font>
      <sz val="16"/>
      <color theme="1"/>
      <name val="方正小标宋简体"/>
      <charset val="134"/>
    </font>
    <font>
      <sz val="11"/>
      <color theme="1"/>
      <name val="宋体"/>
      <charset val="134"/>
    </font>
    <font>
      <sz val="10"/>
      <color theme="1"/>
      <name val="宋体"/>
      <charset val="134"/>
    </font>
    <font>
      <sz val="9"/>
      <color theme="1"/>
      <name val="宋体"/>
      <charset val="134"/>
    </font>
    <font>
      <sz val="12"/>
      <color theme="1"/>
      <name val="宋体"/>
      <charset val="134"/>
    </font>
    <font>
      <sz val="10.5"/>
      <color theme="1"/>
      <name val="Times New Roman"/>
      <family val="1"/>
    </font>
    <font>
      <b/>
      <sz val="10"/>
      <color theme="1"/>
      <name val="宋体"/>
      <charset val="134"/>
    </font>
    <font>
      <sz val="11"/>
      <color theme="1"/>
      <name val="等线"/>
      <charset val="134"/>
      <scheme val="minor"/>
    </font>
    <font>
      <sz val="12"/>
      <name val="宋体"/>
      <charset val="134"/>
    </font>
    <font>
      <sz val="9"/>
      <name val="等线"/>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C2C3C4"/>
      </left>
      <right/>
      <top style="thin">
        <color rgb="FFC2C3C4"/>
      </top>
      <bottom style="thin">
        <color rgb="FFC2C3C4"/>
      </bottom>
      <diagonal/>
    </border>
  </borders>
  <cellStyleXfs count="3">
    <xf numFmtId="0" fontId="0" fillId="0" borderId="0"/>
    <xf numFmtId="9" fontId="8" fillId="0" borderId="0" applyFont="0" applyFill="0" applyBorder="0" applyAlignment="0" applyProtection="0">
      <alignment vertical="center"/>
    </xf>
    <xf numFmtId="0" fontId="9" fillId="0" borderId="0"/>
  </cellStyleXfs>
  <cellXfs count="48">
    <xf numFmtId="0" fontId="0" fillId="0" borderId="0" xfId="0"/>
    <xf numFmtId="0" fontId="0" fillId="0" borderId="0" xfId="0" applyAlignment="1">
      <alignment horizont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center" vertical="center"/>
    </xf>
    <xf numFmtId="2" fontId="3" fillId="0" borderId="5"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6" fillId="0" borderId="0" xfId="0" applyFont="1" applyAlignment="1">
      <alignment horizontal="justify" vertical="center"/>
    </xf>
    <xf numFmtId="10" fontId="3" fillId="0" borderId="1" xfId="1"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8"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quotePrefix="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tabSelected="1" view="pageBreakPreview" topLeftCell="A7" zoomScaleNormal="100" zoomScaleSheetLayoutView="100" workbookViewId="0">
      <selection activeCell="G12" sqref="G12:J12"/>
    </sheetView>
  </sheetViews>
  <sheetFormatPr defaultColWidth="9" defaultRowHeight="36.950000000000003" customHeight="1" x14ac:dyDescent="0.2"/>
  <cols>
    <col min="2" max="3" width="9.875" customWidth="1"/>
    <col min="4" max="4" width="22.25" customWidth="1"/>
    <col min="5" max="5" width="11.5" customWidth="1"/>
    <col min="6" max="6" width="10.75" customWidth="1"/>
    <col min="7" max="7" width="15.5" customWidth="1"/>
    <col min="8" max="8" width="7.75" customWidth="1"/>
    <col min="9" max="9" width="9.375" customWidth="1"/>
    <col min="10" max="10" width="19.5" style="1" customWidth="1"/>
  </cols>
  <sheetData>
    <row r="1" spans="1:10" ht="26.1" customHeight="1" x14ac:dyDescent="0.2">
      <c r="A1" s="46" t="s">
        <v>0</v>
      </c>
      <c r="B1" s="46"/>
      <c r="C1" s="46"/>
      <c r="D1" s="46"/>
      <c r="E1" s="46"/>
      <c r="F1" s="46"/>
      <c r="G1" s="46"/>
      <c r="H1" s="46"/>
      <c r="I1" s="46"/>
      <c r="J1" s="46"/>
    </row>
    <row r="2" spans="1:10" ht="32.1" customHeight="1" x14ac:dyDescent="0.2">
      <c r="A2" s="47" t="s">
        <v>1</v>
      </c>
      <c r="B2" s="47"/>
      <c r="C2" s="47"/>
      <c r="D2" s="47"/>
      <c r="E2" s="47"/>
      <c r="F2" s="47"/>
      <c r="G2" s="47"/>
      <c r="H2" s="47"/>
      <c r="I2" s="47"/>
      <c r="J2" s="47"/>
    </row>
    <row r="3" spans="1:10" ht="20.100000000000001" customHeight="1" x14ac:dyDescent="0.2">
      <c r="A3" s="40" t="s">
        <v>2</v>
      </c>
      <c r="B3" s="40"/>
      <c r="C3" s="40"/>
      <c r="D3" s="40" t="s">
        <v>3</v>
      </c>
      <c r="E3" s="40"/>
      <c r="F3" s="40"/>
      <c r="G3" s="40"/>
      <c r="H3" s="40"/>
      <c r="I3" s="40"/>
      <c r="J3" s="40"/>
    </row>
    <row r="4" spans="1:10" ht="20.100000000000001" customHeight="1" x14ac:dyDescent="0.2">
      <c r="A4" s="40" t="s">
        <v>4</v>
      </c>
      <c r="B4" s="40"/>
      <c r="C4" s="40"/>
      <c r="D4" s="40" t="s">
        <v>5</v>
      </c>
      <c r="E4" s="40"/>
      <c r="F4" s="40"/>
      <c r="G4" s="2" t="s">
        <v>6</v>
      </c>
      <c r="H4" s="36" t="s">
        <v>7</v>
      </c>
      <c r="I4" s="38"/>
      <c r="J4" s="43"/>
    </row>
    <row r="5" spans="1:10" ht="20.100000000000001" customHeight="1" x14ac:dyDescent="0.2">
      <c r="A5" s="36" t="s">
        <v>8</v>
      </c>
      <c r="B5" s="38"/>
      <c r="C5" s="43"/>
      <c r="D5" s="40" t="s">
        <v>9</v>
      </c>
      <c r="E5" s="40"/>
      <c r="F5" s="40"/>
      <c r="G5" s="2" t="s">
        <v>10</v>
      </c>
      <c r="H5" s="36">
        <v>55522749</v>
      </c>
      <c r="I5" s="38"/>
      <c r="J5" s="43"/>
    </row>
    <row r="6" spans="1:10" ht="36.950000000000003" customHeight="1" x14ac:dyDescent="0.2">
      <c r="A6" s="35" t="s">
        <v>11</v>
      </c>
      <c r="B6" s="35"/>
      <c r="C6" s="35"/>
      <c r="D6" s="2"/>
      <c r="E6" s="5" t="s">
        <v>12</v>
      </c>
      <c r="F6" s="6" t="s">
        <v>13</v>
      </c>
      <c r="G6" s="5" t="s">
        <v>14</v>
      </c>
      <c r="H6" s="5" t="s">
        <v>15</v>
      </c>
      <c r="I6" s="5" t="s">
        <v>16</v>
      </c>
      <c r="J6" s="2" t="s">
        <v>17</v>
      </c>
    </row>
    <row r="7" spans="1:10" ht="20.100000000000001" customHeight="1" x14ac:dyDescent="0.2">
      <c r="A7" s="35"/>
      <c r="B7" s="35"/>
      <c r="C7" s="35"/>
      <c r="D7" s="7" t="s">
        <v>18</v>
      </c>
      <c r="E7" s="8">
        <f>E8</f>
        <v>543.27080000000001</v>
      </c>
      <c r="F7" s="9">
        <f>F8</f>
        <v>542.19355599999994</v>
      </c>
      <c r="G7" s="9">
        <f>G8</f>
        <v>542.19355599999994</v>
      </c>
      <c r="H7" s="10">
        <v>10</v>
      </c>
      <c r="I7" s="20">
        <f>G7/F7</f>
        <v>1</v>
      </c>
      <c r="J7" s="21">
        <f>H7*I7</f>
        <v>10</v>
      </c>
    </row>
    <row r="8" spans="1:10" ht="20.100000000000001" customHeight="1" x14ac:dyDescent="0.2">
      <c r="A8" s="35"/>
      <c r="B8" s="35"/>
      <c r="C8" s="35"/>
      <c r="D8" s="7" t="s">
        <v>19</v>
      </c>
      <c r="E8" s="8">
        <v>543.27080000000001</v>
      </c>
      <c r="F8" s="9">
        <v>542.19355599999994</v>
      </c>
      <c r="G8" s="9">
        <v>542.19355599999994</v>
      </c>
      <c r="H8" s="11" t="s">
        <v>20</v>
      </c>
      <c r="I8" s="20">
        <f>G8/F8</f>
        <v>1</v>
      </c>
      <c r="J8" s="21" t="s">
        <v>20</v>
      </c>
    </row>
    <row r="9" spans="1:10" ht="20.100000000000001" customHeight="1" x14ac:dyDescent="0.2">
      <c r="A9" s="35"/>
      <c r="B9" s="35"/>
      <c r="C9" s="35"/>
      <c r="D9" s="7" t="s">
        <v>21</v>
      </c>
      <c r="E9" s="11" t="s">
        <v>20</v>
      </c>
      <c r="F9" s="11" t="s">
        <v>20</v>
      </c>
      <c r="G9" s="11" t="s">
        <v>20</v>
      </c>
      <c r="H9" s="11" t="s">
        <v>20</v>
      </c>
      <c r="I9" s="11" t="s">
        <v>20</v>
      </c>
      <c r="J9" s="21" t="s">
        <v>20</v>
      </c>
    </row>
    <row r="10" spans="1:10" ht="20.100000000000001" customHeight="1" x14ac:dyDescent="0.2">
      <c r="A10" s="35"/>
      <c r="B10" s="35"/>
      <c r="C10" s="35"/>
      <c r="D10" s="7" t="s">
        <v>22</v>
      </c>
      <c r="E10" s="11" t="s">
        <v>20</v>
      </c>
      <c r="F10" s="11" t="s">
        <v>20</v>
      </c>
      <c r="G10" s="11" t="s">
        <v>20</v>
      </c>
      <c r="H10" s="11" t="s">
        <v>20</v>
      </c>
      <c r="I10" s="11" t="s">
        <v>20</v>
      </c>
      <c r="J10" s="21" t="s">
        <v>20</v>
      </c>
    </row>
    <row r="11" spans="1:10" ht="20.100000000000001" customHeight="1" x14ac:dyDescent="0.2">
      <c r="A11" s="28" t="s">
        <v>23</v>
      </c>
      <c r="B11" s="37" t="s">
        <v>24</v>
      </c>
      <c r="C11" s="44"/>
      <c r="D11" s="44"/>
      <c r="E11" s="44"/>
      <c r="F11" s="45"/>
      <c r="G11" s="36" t="s">
        <v>25</v>
      </c>
      <c r="H11" s="38"/>
      <c r="I11" s="38"/>
      <c r="J11" s="43"/>
    </row>
    <row r="12" spans="1:10" ht="107.1" customHeight="1" x14ac:dyDescent="0.2">
      <c r="A12" s="29"/>
      <c r="B12" s="41" t="s">
        <v>26</v>
      </c>
      <c r="C12" s="41"/>
      <c r="D12" s="41"/>
      <c r="E12" s="41"/>
      <c r="F12" s="41"/>
      <c r="G12" s="41" t="s">
        <v>27</v>
      </c>
      <c r="H12" s="41"/>
      <c r="I12" s="41"/>
      <c r="J12" s="41"/>
    </row>
    <row r="13" spans="1:10" ht="30" customHeight="1" x14ac:dyDescent="0.2">
      <c r="A13" s="30" t="s">
        <v>28</v>
      </c>
      <c r="B13" s="5" t="s">
        <v>29</v>
      </c>
      <c r="C13" s="2" t="s">
        <v>30</v>
      </c>
      <c r="D13" s="2" t="s">
        <v>31</v>
      </c>
      <c r="E13" s="42" t="s">
        <v>32</v>
      </c>
      <c r="F13" s="42"/>
      <c r="G13" s="5" t="s">
        <v>33</v>
      </c>
      <c r="H13" s="5" t="s">
        <v>15</v>
      </c>
      <c r="I13" s="5" t="s">
        <v>17</v>
      </c>
      <c r="J13" s="5" t="s">
        <v>34</v>
      </c>
    </row>
    <row r="14" spans="1:10" ht="20.100000000000001" customHeight="1" x14ac:dyDescent="0.2">
      <c r="A14" s="31"/>
      <c r="B14" s="28" t="s">
        <v>35</v>
      </c>
      <c r="C14" s="28" t="s">
        <v>36</v>
      </c>
      <c r="D14" s="4" t="s">
        <v>37</v>
      </c>
      <c r="E14" s="39" t="s">
        <v>38</v>
      </c>
      <c r="F14" s="40"/>
      <c r="G14" s="2" t="s">
        <v>39</v>
      </c>
      <c r="H14" s="14">
        <v>2</v>
      </c>
      <c r="I14" s="14">
        <v>2</v>
      </c>
      <c r="J14" s="2"/>
    </row>
    <row r="15" spans="1:10" ht="20.100000000000001" customHeight="1" x14ac:dyDescent="0.2">
      <c r="A15" s="31"/>
      <c r="B15" s="32"/>
      <c r="C15" s="32"/>
      <c r="D15" s="4" t="s">
        <v>40</v>
      </c>
      <c r="E15" s="39" t="s">
        <v>41</v>
      </c>
      <c r="F15" s="40"/>
      <c r="G15" s="2" t="s">
        <v>42</v>
      </c>
      <c r="H15" s="14">
        <v>2</v>
      </c>
      <c r="I15" s="14">
        <v>2</v>
      </c>
      <c r="J15" s="2"/>
    </row>
    <row r="16" spans="1:10" ht="20.100000000000001" customHeight="1" x14ac:dyDescent="0.2">
      <c r="A16" s="31"/>
      <c r="B16" s="32"/>
      <c r="C16" s="32"/>
      <c r="D16" s="4" t="s">
        <v>43</v>
      </c>
      <c r="E16" s="39" t="s">
        <v>44</v>
      </c>
      <c r="F16" s="40"/>
      <c r="G16" s="2" t="s">
        <v>45</v>
      </c>
      <c r="H16" s="14">
        <v>2</v>
      </c>
      <c r="I16" s="14">
        <v>2</v>
      </c>
      <c r="J16" s="2"/>
    </row>
    <row r="17" spans="1:10" ht="20.100000000000001" customHeight="1" x14ac:dyDescent="0.2">
      <c r="A17" s="31"/>
      <c r="B17" s="32"/>
      <c r="C17" s="32"/>
      <c r="D17" s="4" t="s">
        <v>46</v>
      </c>
      <c r="E17" s="39" t="s">
        <v>47</v>
      </c>
      <c r="F17" s="40"/>
      <c r="G17" s="2" t="s">
        <v>48</v>
      </c>
      <c r="H17" s="14">
        <v>2</v>
      </c>
      <c r="I17" s="14">
        <v>2</v>
      </c>
      <c r="J17" s="2"/>
    </row>
    <row r="18" spans="1:10" ht="20.100000000000001" customHeight="1" x14ac:dyDescent="0.2">
      <c r="A18" s="31"/>
      <c r="B18" s="32"/>
      <c r="C18" s="32"/>
      <c r="D18" s="4" t="s">
        <v>49</v>
      </c>
      <c r="E18" s="39" t="s">
        <v>50</v>
      </c>
      <c r="F18" s="40"/>
      <c r="G18" s="2" t="s">
        <v>51</v>
      </c>
      <c r="H18" s="14">
        <v>2</v>
      </c>
      <c r="I18" s="14">
        <v>2</v>
      </c>
      <c r="J18" s="2"/>
    </row>
    <row r="19" spans="1:10" ht="20.100000000000001" customHeight="1" x14ac:dyDescent="0.2">
      <c r="A19" s="31"/>
      <c r="B19" s="32"/>
      <c r="C19" s="32"/>
      <c r="D19" s="4" t="s">
        <v>52</v>
      </c>
      <c r="E19" s="39" t="s">
        <v>53</v>
      </c>
      <c r="F19" s="40"/>
      <c r="G19" s="2" t="s">
        <v>54</v>
      </c>
      <c r="H19" s="14">
        <v>2</v>
      </c>
      <c r="I19" s="14">
        <v>2</v>
      </c>
      <c r="J19" s="2"/>
    </row>
    <row r="20" spans="1:10" ht="20.100000000000001" customHeight="1" x14ac:dyDescent="0.2">
      <c r="A20" s="31"/>
      <c r="B20" s="32"/>
      <c r="C20" s="32"/>
      <c r="D20" s="4" t="s">
        <v>55</v>
      </c>
      <c r="E20" s="39" t="s">
        <v>56</v>
      </c>
      <c r="F20" s="40"/>
      <c r="G20" s="2" t="s">
        <v>57</v>
      </c>
      <c r="H20" s="14">
        <v>2</v>
      </c>
      <c r="I20" s="14">
        <v>2</v>
      </c>
      <c r="J20" s="2"/>
    </row>
    <row r="21" spans="1:10" ht="20.100000000000001" customHeight="1" x14ac:dyDescent="0.2">
      <c r="A21" s="31"/>
      <c r="B21" s="32"/>
      <c r="C21" s="32"/>
      <c r="D21" s="4" t="s">
        <v>58</v>
      </c>
      <c r="E21" s="39" t="s">
        <v>59</v>
      </c>
      <c r="F21" s="40"/>
      <c r="G21" s="2" t="s">
        <v>60</v>
      </c>
      <c r="H21" s="14">
        <v>2</v>
      </c>
      <c r="I21" s="14">
        <v>2</v>
      </c>
      <c r="J21" s="2"/>
    </row>
    <row r="22" spans="1:10" ht="20.100000000000001" customHeight="1" x14ac:dyDescent="0.2">
      <c r="A22" s="31"/>
      <c r="B22" s="32"/>
      <c r="C22" s="32"/>
      <c r="D22" s="4" t="s">
        <v>61</v>
      </c>
      <c r="E22" s="39" t="s">
        <v>47</v>
      </c>
      <c r="F22" s="40"/>
      <c r="G22" s="2" t="s">
        <v>48</v>
      </c>
      <c r="H22" s="14">
        <v>2</v>
      </c>
      <c r="I22" s="14">
        <v>2</v>
      </c>
      <c r="J22" s="2"/>
    </row>
    <row r="23" spans="1:10" ht="20.100000000000001" customHeight="1" x14ac:dyDescent="0.2">
      <c r="A23" s="31"/>
      <c r="B23" s="32"/>
      <c r="C23" s="32"/>
      <c r="D23" s="4" t="s">
        <v>62</v>
      </c>
      <c r="E23" s="39" t="s">
        <v>41</v>
      </c>
      <c r="F23" s="40"/>
      <c r="G23" s="2" t="s">
        <v>42</v>
      </c>
      <c r="H23" s="14">
        <v>2</v>
      </c>
      <c r="I23" s="14">
        <v>2</v>
      </c>
      <c r="J23" s="2"/>
    </row>
    <row r="24" spans="1:10" ht="20.100000000000001" customHeight="1" x14ac:dyDescent="0.2">
      <c r="A24" s="31"/>
      <c r="B24" s="32"/>
      <c r="C24" s="32"/>
      <c r="D24" s="4" t="s">
        <v>63</v>
      </c>
      <c r="E24" s="39" t="s">
        <v>64</v>
      </c>
      <c r="F24" s="40"/>
      <c r="G24" s="2" t="s">
        <v>65</v>
      </c>
      <c r="H24" s="14">
        <v>2</v>
      </c>
      <c r="I24" s="14">
        <v>2</v>
      </c>
      <c r="J24" s="2"/>
    </row>
    <row r="25" spans="1:10" ht="20.100000000000001" customHeight="1" x14ac:dyDescent="0.2">
      <c r="A25" s="31"/>
      <c r="B25" s="32"/>
      <c r="C25" s="32"/>
      <c r="D25" s="4" t="s">
        <v>66</v>
      </c>
      <c r="E25" s="39" t="s">
        <v>41</v>
      </c>
      <c r="F25" s="40"/>
      <c r="G25" s="2" t="s">
        <v>42</v>
      </c>
      <c r="H25" s="14">
        <v>2</v>
      </c>
      <c r="I25" s="14">
        <v>2</v>
      </c>
      <c r="J25" s="2"/>
    </row>
    <row r="26" spans="1:10" ht="20.100000000000001" customHeight="1" x14ac:dyDescent="0.2">
      <c r="A26" s="31"/>
      <c r="B26" s="32"/>
      <c r="C26" s="32"/>
      <c r="D26" s="4" t="s">
        <v>67</v>
      </c>
      <c r="E26" s="39" t="s">
        <v>38</v>
      </c>
      <c r="F26" s="40"/>
      <c r="G26" s="2" t="s">
        <v>39</v>
      </c>
      <c r="H26" s="14">
        <v>2</v>
      </c>
      <c r="I26" s="14">
        <v>2</v>
      </c>
      <c r="J26" s="2"/>
    </row>
    <row r="27" spans="1:10" ht="20.100000000000001" customHeight="1" x14ac:dyDescent="0.2">
      <c r="A27" s="31"/>
      <c r="B27" s="32"/>
      <c r="C27" s="32"/>
      <c r="D27" s="4" t="s">
        <v>68</v>
      </c>
      <c r="E27" s="39" t="s">
        <v>69</v>
      </c>
      <c r="F27" s="40"/>
      <c r="G27" s="2" t="s">
        <v>70</v>
      </c>
      <c r="H27" s="14">
        <v>2</v>
      </c>
      <c r="I27" s="14">
        <v>2</v>
      </c>
      <c r="J27" s="2"/>
    </row>
    <row r="28" spans="1:10" ht="20.100000000000001" customHeight="1" x14ac:dyDescent="0.2">
      <c r="A28" s="31"/>
      <c r="B28" s="32"/>
      <c r="C28" s="32"/>
      <c r="D28" s="4" t="s">
        <v>71</v>
      </c>
      <c r="E28" s="39" t="s">
        <v>41</v>
      </c>
      <c r="F28" s="40"/>
      <c r="G28" s="2" t="s">
        <v>42</v>
      </c>
      <c r="H28" s="14">
        <v>2</v>
      </c>
      <c r="I28" s="14">
        <v>2</v>
      </c>
      <c r="J28" s="2"/>
    </row>
    <row r="29" spans="1:10" ht="20.100000000000001" customHeight="1" x14ac:dyDescent="0.2">
      <c r="A29" s="31"/>
      <c r="B29" s="32"/>
      <c r="C29" s="32"/>
      <c r="D29" s="4" t="s">
        <v>72</v>
      </c>
      <c r="E29" s="39" t="s">
        <v>38</v>
      </c>
      <c r="F29" s="40"/>
      <c r="G29" s="2" t="s">
        <v>39</v>
      </c>
      <c r="H29" s="14">
        <v>2</v>
      </c>
      <c r="I29" s="14">
        <v>2</v>
      </c>
      <c r="J29" s="2"/>
    </row>
    <row r="30" spans="1:10" ht="20.100000000000001" customHeight="1" x14ac:dyDescent="0.2">
      <c r="A30" s="31"/>
      <c r="B30" s="32"/>
      <c r="C30" s="32"/>
      <c r="D30" s="4" t="s">
        <v>73</v>
      </c>
      <c r="E30" s="39" t="s">
        <v>74</v>
      </c>
      <c r="F30" s="40"/>
      <c r="G30" s="2" t="s">
        <v>75</v>
      </c>
      <c r="H30" s="14">
        <v>2</v>
      </c>
      <c r="I30" s="14">
        <v>2</v>
      </c>
      <c r="J30" s="2"/>
    </row>
    <row r="31" spans="1:10" ht="21" customHeight="1" x14ac:dyDescent="0.2">
      <c r="A31" s="31"/>
      <c r="B31" s="32"/>
      <c r="C31" s="32"/>
      <c r="D31" s="4" t="s">
        <v>76</v>
      </c>
      <c r="E31" s="39" t="s">
        <v>38</v>
      </c>
      <c r="F31" s="40"/>
      <c r="G31" s="2" t="s">
        <v>39</v>
      </c>
      <c r="H31" s="14">
        <v>2</v>
      </c>
      <c r="I31" s="14">
        <v>2</v>
      </c>
      <c r="J31" s="5"/>
    </row>
    <row r="32" spans="1:10" ht="20.100000000000001" customHeight="1" x14ac:dyDescent="0.2">
      <c r="A32" s="31"/>
      <c r="B32" s="32"/>
      <c r="C32" s="32"/>
      <c r="D32" s="4" t="s">
        <v>77</v>
      </c>
      <c r="E32" s="39" t="s">
        <v>69</v>
      </c>
      <c r="F32" s="40"/>
      <c r="G32" s="2" t="s">
        <v>70</v>
      </c>
      <c r="H32" s="14">
        <v>2</v>
      </c>
      <c r="I32" s="14">
        <v>2</v>
      </c>
      <c r="J32" s="5"/>
    </row>
    <row r="33" spans="1:10" ht="20.100000000000001" customHeight="1" x14ac:dyDescent="0.2">
      <c r="A33" s="31"/>
      <c r="B33" s="32"/>
      <c r="C33" s="32"/>
      <c r="D33" s="4" t="s">
        <v>78</v>
      </c>
      <c r="E33" s="39" t="s">
        <v>79</v>
      </c>
      <c r="F33" s="40"/>
      <c r="G33" s="2" t="s">
        <v>80</v>
      </c>
      <c r="H33" s="14">
        <v>2</v>
      </c>
      <c r="I33" s="14">
        <v>2</v>
      </c>
      <c r="J33" s="2"/>
    </row>
    <row r="34" spans="1:10" ht="20.100000000000001" customHeight="1" x14ac:dyDescent="0.2">
      <c r="A34" s="31"/>
      <c r="B34" s="32"/>
      <c r="C34" s="32"/>
      <c r="D34" s="4" t="s">
        <v>81</v>
      </c>
      <c r="E34" s="39" t="s">
        <v>38</v>
      </c>
      <c r="F34" s="40"/>
      <c r="G34" s="2" t="s">
        <v>39</v>
      </c>
      <c r="H34" s="14">
        <v>2</v>
      </c>
      <c r="I34" s="14">
        <v>2</v>
      </c>
      <c r="J34" s="2"/>
    </row>
    <row r="35" spans="1:10" ht="20.100000000000001" customHeight="1" x14ac:dyDescent="0.2">
      <c r="A35" s="31"/>
      <c r="B35" s="32"/>
      <c r="C35" s="32"/>
      <c r="D35" s="3" t="s">
        <v>82</v>
      </c>
      <c r="E35" s="39" t="s">
        <v>47</v>
      </c>
      <c r="F35" s="40"/>
      <c r="G35" s="2" t="s">
        <v>48</v>
      </c>
      <c r="H35" s="14">
        <v>2</v>
      </c>
      <c r="I35" s="14">
        <v>2</v>
      </c>
      <c r="J35" s="2"/>
    </row>
    <row r="36" spans="1:10" ht="20.100000000000001" customHeight="1" x14ac:dyDescent="0.2">
      <c r="A36" s="31"/>
      <c r="B36" s="29"/>
      <c r="C36" s="12" t="s">
        <v>83</v>
      </c>
      <c r="D36" s="5" t="s">
        <v>84</v>
      </c>
      <c r="E36" s="33" t="s">
        <v>85</v>
      </c>
      <c r="F36" s="34"/>
      <c r="G36" s="16" t="s">
        <v>86</v>
      </c>
      <c r="H36" s="14">
        <v>6</v>
      </c>
      <c r="I36" s="14">
        <v>6</v>
      </c>
      <c r="J36" s="5"/>
    </row>
    <row r="37" spans="1:10" ht="39" customHeight="1" x14ac:dyDescent="0.2">
      <c r="A37" s="31"/>
      <c r="B37" s="5" t="s">
        <v>87</v>
      </c>
      <c r="C37" s="5" t="s">
        <v>88</v>
      </c>
      <c r="D37" s="5" t="s">
        <v>89</v>
      </c>
      <c r="E37" s="35" t="s">
        <v>90</v>
      </c>
      <c r="F37" s="36"/>
      <c r="G37" s="5" t="s">
        <v>91</v>
      </c>
      <c r="H37" s="14">
        <v>10</v>
      </c>
      <c r="I37" s="14">
        <v>9</v>
      </c>
      <c r="J37" s="5" t="s">
        <v>92</v>
      </c>
    </row>
    <row r="38" spans="1:10" ht="48" customHeight="1" x14ac:dyDescent="0.2">
      <c r="A38" s="31"/>
      <c r="B38" s="5" t="s">
        <v>93</v>
      </c>
      <c r="C38" s="13" t="s">
        <v>94</v>
      </c>
      <c r="D38" s="5" t="s">
        <v>95</v>
      </c>
      <c r="E38" s="35" t="s">
        <v>96</v>
      </c>
      <c r="F38" s="37"/>
      <c r="G38" s="5" t="s">
        <v>96</v>
      </c>
      <c r="H38" s="14">
        <v>20</v>
      </c>
      <c r="I38" s="14">
        <v>19</v>
      </c>
      <c r="J38" s="5" t="s">
        <v>97</v>
      </c>
    </row>
    <row r="39" spans="1:10" ht="60" customHeight="1" x14ac:dyDescent="0.2">
      <c r="A39" s="31"/>
      <c r="B39" s="15" t="s">
        <v>98</v>
      </c>
      <c r="C39" s="17" t="s">
        <v>99</v>
      </c>
      <c r="D39" s="5" t="s">
        <v>100</v>
      </c>
      <c r="E39" s="35" t="s">
        <v>101</v>
      </c>
      <c r="F39" s="35"/>
      <c r="G39" s="18">
        <v>0.98</v>
      </c>
      <c r="H39" s="14">
        <v>10</v>
      </c>
      <c r="I39" s="14">
        <v>10</v>
      </c>
      <c r="J39" s="5"/>
    </row>
    <row r="40" spans="1:10" ht="36.950000000000003" customHeight="1" x14ac:dyDescent="0.2">
      <c r="A40" s="36" t="s">
        <v>102</v>
      </c>
      <c r="B40" s="38"/>
      <c r="C40" s="38"/>
      <c r="D40" s="38"/>
      <c r="E40" s="38"/>
      <c r="F40" s="38"/>
      <c r="G40" s="38"/>
      <c r="H40" s="8">
        <f>SUM(H14:H39)+H7</f>
        <v>100</v>
      </c>
      <c r="I40" s="8">
        <f>SUM(I14:I39)+J7</f>
        <v>98</v>
      </c>
      <c r="J40" s="22"/>
    </row>
    <row r="41" spans="1:10" ht="114.95" customHeight="1" x14ac:dyDescent="0.2">
      <c r="A41" s="23" t="s">
        <v>103</v>
      </c>
      <c r="B41" s="24"/>
      <c r="C41" s="24"/>
      <c r="D41" s="24"/>
      <c r="E41" s="24"/>
      <c r="F41" s="24"/>
      <c r="G41" s="24"/>
      <c r="H41" s="24"/>
      <c r="I41" s="24"/>
      <c r="J41" s="25"/>
    </row>
    <row r="42" spans="1:10" ht="36.950000000000003" customHeight="1" x14ac:dyDescent="0.2">
      <c r="A42" s="26" t="s">
        <v>104</v>
      </c>
      <c r="B42" s="26"/>
      <c r="C42" s="26"/>
      <c r="D42" s="26"/>
      <c r="E42" s="26"/>
      <c r="F42" s="26"/>
      <c r="G42" s="26"/>
      <c r="H42" s="26"/>
      <c r="I42" s="26"/>
      <c r="J42" s="27"/>
    </row>
    <row r="43" spans="1:10" ht="36.950000000000003" customHeight="1" x14ac:dyDescent="0.2">
      <c r="A43" s="19"/>
    </row>
  </sheetData>
  <mergeCells count="49">
    <mergeCell ref="A1:J1"/>
    <mergeCell ref="A2:J2"/>
    <mergeCell ref="A3:C3"/>
    <mergeCell ref="D3:J3"/>
    <mergeCell ref="A4:C4"/>
    <mergeCell ref="D4:F4"/>
    <mergeCell ref="H4:J4"/>
    <mergeCell ref="A5:C5"/>
    <mergeCell ref="D5:F5"/>
    <mergeCell ref="H5:J5"/>
    <mergeCell ref="B11:F11"/>
    <mergeCell ref="G11:J11"/>
    <mergeCell ref="A6:C10"/>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A41:J41"/>
    <mergeCell ref="A42:J42"/>
    <mergeCell ref="A11:A12"/>
    <mergeCell ref="A13:A39"/>
    <mergeCell ref="B14:B36"/>
    <mergeCell ref="C14:C35"/>
    <mergeCell ref="E36:F36"/>
    <mergeCell ref="E37:F37"/>
    <mergeCell ref="E38:F38"/>
    <mergeCell ref="E39:F39"/>
    <mergeCell ref="A40:G40"/>
    <mergeCell ref="E31:F31"/>
    <mergeCell ref="E32:F32"/>
    <mergeCell ref="E33:F33"/>
    <mergeCell ref="E34:F34"/>
    <mergeCell ref="E35:F35"/>
  </mergeCells>
  <phoneticPr fontId="10"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liyunjing</dc:creator>
  <cp:lastModifiedBy>贾良才</cp:lastModifiedBy>
  <cp:lastPrinted>2023-05-15T16:10:00Z</cp:lastPrinted>
  <dcterms:created xsi:type="dcterms:W3CDTF">2015-06-06T02:19:00Z</dcterms:created>
  <dcterms:modified xsi:type="dcterms:W3CDTF">2024-06-05T07:57:09Z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